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'1'!$A$1:$F$103</definedName>
    <definedName name="_xlnm.Print_Area" localSheetId="1">'2'!$A$1:$F$37</definedName>
    <definedName name="_xlnm.Print_Area" localSheetId="2">'3'!$A$1:$P$77</definedName>
    <definedName name="_xlnm.Print_Area" localSheetId="4">'5'!$A$1:$D$58</definedName>
    <definedName name="_xlnm.Print_Area" localSheetId="5">'6'!$A$1:$J$30</definedName>
    <definedName name="_xlnm.Print_Area" localSheetId="6">'7'!$A$1:$J$60</definedName>
    <definedName name="_xlnm.Print_Area" localSheetId="7">'8'!$A$1:$G$53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<sst xmlns="http://schemas.openxmlformats.org/spreadsheetml/2006/main" count="1182" uniqueCount="591">
  <si>
    <t xml:space="preserve">Фінансування місцевої програми "Програма охорони навколишнього природного серидовища на 2022-2024 роки" </t>
  </si>
  <si>
    <t>Обсяг виділених бюджетних призначень рішенням сесії від 02.03.2023 р. №2</t>
  </si>
  <si>
    <t>58,6</t>
  </si>
  <si>
    <t>Рішення сесії селищної ради від 02.03.2023 №35</t>
  </si>
  <si>
    <t>Рішення сесіїі селищної ради від 02.03.2023 №31</t>
  </si>
  <si>
    <t>Рішення сесії селищної ради від 02.03.2023 №39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</si>
  <si>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</si>
  <si>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</si>
  <si>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</si>
  <si>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</si>
  <si>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</si>
  <si>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</si>
  <si>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</si>
  <si>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</si>
  <si>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Рішення сесії селищної ради від 22.12.2022 №13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</si>
  <si>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</si>
  <si>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</si>
  <si>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</si>
  <si>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</si>
  <si>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</si>
  <si>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</si>
  <si>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</si>
  <si>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 КУ "Центр надання соціальних послуг"</t>
  </si>
  <si>
    <t>0117310</t>
  </si>
  <si>
    <t xml:space="preserve">Фінансування місцевої програми "Питна вода Новоушиччини на 2023 рік" 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</si>
  <si>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</si>
  <si>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</si>
  <si>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</si>
  <si>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</si>
  <si>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</si>
  <si>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</si>
  <si>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Рішення сесії селищної ради від 22.12.2022 №24</t>
  </si>
  <si>
    <t>Рішення сесії селищної ради від 30.03.2023 №10</t>
  </si>
  <si>
    <t>Рішення сесіїі селищної ради від 30.03.2023 №14</t>
  </si>
  <si>
    <t>Рішення сесії селищної ради від 30.03.2023 №11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</si>
  <si>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</si>
  <si>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</si>
  <si>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</si>
  <si>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</si>
  <si>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</si>
  <si>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</si>
  <si>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</si>
  <si>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</si>
  <si>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</si>
  <si>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</si>
  <si>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</si>
  <si>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</si>
  <si>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військовослужбовців, прапори на кладовища, виготовлення меморіальних табличок загиблих учасників бойових дій)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</si>
  <si>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розробки документації щодо відведення земельної ділянки в постійне користування для розміщення та експлуатації основних споруд водопостачання)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</si>
  <si>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</si>
  <si>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</si>
  <si>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</si>
  <si>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</si>
  <si>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</si>
  <si>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</si>
  <si>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</si>
  <si>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</si>
  <si>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</si>
  <si>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</si>
  <si>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</si>
  <si>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мереж)</t>
  </si>
  <si>
    <t>Рішення сесії селищної ради від 06.06.2023 №</t>
  </si>
  <si>
    <t>Програма збільшення статутного капіталу госпрозрахункового підприємства "Водоканал" на 2023 рік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</si>
  <si>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 Хмельницької області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</si>
  <si>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</si>
  <si>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</si>
  <si>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Кам"янець-Подільського району Хмельницької області для пі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</si>
  <si>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</si>
  <si>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(коригування)</t>
  </si>
  <si>
    <t>Обсяг виділених бюджетних призначень рішенням сесії від 06.06.2023 р. №</t>
  </si>
  <si>
    <t>Рішення сесії селищної ради від 25.05.2023 №5</t>
  </si>
  <si>
    <t>Рішення сесії селищної ради від 25.05.2023 №12</t>
  </si>
  <si>
    <t>Рішення сесії селищної ради від 25.05.2023 №2</t>
  </si>
  <si>
    <t>Рішення сесії селищної ради від 27.04.2023 №4</t>
  </si>
  <si>
    <t>Рішення сесії селищної ради від 25.05.2023 №7</t>
  </si>
  <si>
    <t>Обсяг виділених бюджетних призначень рішенням сесії від 25.05.2023 р. №16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</si>
  <si>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агресії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</si>
  <si>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</si>
  <si>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</si>
  <si>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</si>
  <si>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</si>
  <si>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</si>
  <si>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</si>
  <si>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</si>
  <si>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</si>
  <si>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</si>
  <si>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</si>
  <si>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</si>
  <si>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</si>
  <si>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</si>
  <si>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</si>
  <si>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</si>
  <si>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</si>
  <si>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</si>
  <si>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</si>
  <si>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</si>
  <si>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</si>
  <si>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</si>
  <si>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</si>
  <si>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</si>
  <si>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</si>
  <si>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</si>
  <si>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</si>
  <si>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</si>
  <si>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</si>
  <si>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</si>
  <si>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</si>
  <si>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</si>
  <si>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</si>
  <si>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</si>
  <si>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</si>
  <si>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</si>
  <si>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</si>
  <si>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</si>
  <si>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</si>
  <si>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</si>
  <si>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</si>
  <si>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</si>
  <si>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</si>
  <si>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</si>
  <si>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</si>
  <si>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</si>
  <si>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</si>
  <si>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</si>
  <si>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</si>
  <si>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</si>
  <si>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</si>
  <si>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</si>
  <si>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</si>
  <si>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</si>
  <si>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</si>
  <si>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розвиток, який утворився на 01.01.2023)</t>
  </si>
  <si>
    <t>Рішення сесії селищної ради від 27.04.2023 №3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</si>
  <si>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розвиток, який утворився на 01.01.2023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</si>
  <si>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</si>
  <si>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</si>
  <si>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</si>
  <si>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</si>
  <si>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</si>
  <si>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</si>
  <si>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</si>
  <si>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</si>
  <si>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</si>
  <si>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</si>
  <si>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</si>
  <si>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</si>
  <si>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</si>
  <si>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</si>
  <si>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</si>
  <si>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</si>
  <si>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</si>
  <si>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</si>
  <si>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</si>
  <si>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</si>
  <si>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</si>
  <si>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</si>
  <si>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</si>
  <si>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</si>
  <si>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</si>
  <si>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</si>
  <si>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</si>
  <si>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</si>
  <si>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</si>
  <si>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</si>
  <si>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</si>
  <si>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</si>
  <si>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</si>
  <si>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</si>
  <si>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</si>
  <si>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</si>
  <si>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</si>
  <si>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</si>
  <si>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</si>
  <si>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</si>
  <si>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</si>
  <si>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</si>
  <si>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</si>
  <si>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</si>
  <si>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</si>
  <si>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</si>
  <si>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</si>
  <si>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</si>
  <si>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</si>
  <si>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</si>
  <si>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</si>
  <si>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</si>
  <si>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</si>
  <si>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</si>
  <si>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</si>
  <si>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</si>
  <si>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</si>
  <si>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</si>
  <si>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</si>
  <si>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</si>
  <si>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</si>
  <si>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</si>
  <si>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</si>
  <si>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</si>
  <si>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</si>
  <si>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</si>
  <si>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</si>
  <si>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</si>
  <si>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</si>
  <si>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</si>
  <si>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</si>
  <si>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</si>
  <si>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</si>
  <si>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</si>
  <si>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</si>
  <si>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</si>
  <si>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</si>
  <si>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</si>
  <si>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</si>
  <si>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</si>
  <si>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</si>
  <si>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</si>
  <si>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</si>
  <si>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</si>
  <si>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</si>
  <si>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</si>
  <si>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</si>
  <si>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</si>
  <si>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</si>
  <si>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</si>
  <si>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</si>
  <si>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</si>
  <si>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</si>
  <si>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</si>
  <si>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</si>
  <si>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</si>
  <si>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</si>
  <si>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</si>
  <si>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</si>
  <si>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</si>
  <si>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</si>
  <si>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</si>
  <si>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</si>
  <si>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</si>
  <si>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</si>
  <si>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</si>
  <si>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</si>
  <si>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</si>
  <si>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</si>
  <si>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</si>
  <si>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</si>
  <si>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</si>
  <si>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</si>
  <si>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</si>
  <si>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</si>
  <si>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</si>
  <si>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</si>
  <si>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</si>
  <si>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</si>
  <si>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</si>
  <si>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</si>
  <si>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</si>
  <si>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</si>
  <si>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</si>
  <si>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</si>
  <si>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</si>
  <si>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</si>
  <si>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</si>
  <si>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</si>
  <si>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</si>
  <si>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</si>
  <si>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</si>
  <si>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</si>
  <si>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</si>
  <si>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</si>
  <si>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</si>
  <si>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</si>
  <si>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</si>
  <si>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</si>
  <si>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</si>
  <si>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</si>
  <si>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</si>
  <si>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</si>
  <si>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</si>
  <si>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</si>
  <si>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</si>
  <si>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</si>
  <si>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</si>
  <si>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</si>
  <si>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</si>
  <si>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</si>
  <si>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</si>
  <si>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</si>
  <si>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</si>
  <si>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</si>
  <si>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</si>
  <si>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</si>
  <si>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</si>
  <si>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</si>
  <si>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</si>
  <si>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</si>
  <si>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</si>
  <si>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</si>
  <si>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</si>
  <si>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</si>
  <si>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</si>
  <si>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</si>
  <si>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</si>
  <si>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</si>
  <si>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</si>
  <si>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</si>
  <si>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</si>
  <si>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</si>
  <si>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</si>
  <si>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</si>
  <si>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</si>
  <si>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</si>
  <si>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</si>
  <si>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</si>
  <si>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</si>
  <si>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</si>
  <si>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</si>
  <si>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</si>
  <si>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</si>
  <si>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</si>
  <si>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</si>
  <si>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</si>
  <si>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</si>
  <si>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</si>
  <si>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</si>
  <si>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</si>
  <si>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</si>
  <si>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</si>
  <si>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</si>
  <si>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</si>
  <si>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</si>
  <si>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</si>
  <si>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</si>
  <si>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</si>
  <si>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</si>
  <si>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</si>
  <si>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</si>
  <si>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</si>
  <si>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</si>
  <si>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</si>
  <si>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</si>
  <si>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</si>
  <si>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</si>
  <si>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</si>
  <si>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</si>
  <si>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</si>
  <si>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</si>
  <si>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</si>
  <si>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</si>
  <si>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</si>
  <si>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</si>
  <si>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</si>
  <si>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</si>
  <si>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</si>
  <si>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</si>
  <si>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</si>
  <si>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</si>
  <si>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</si>
  <si>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</si>
  <si>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</si>
  <si>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</si>
  <si>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</si>
  <si>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</si>
  <si>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</si>
  <si>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</si>
  <si>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</si>
  <si>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</si>
  <si>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</si>
  <si>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</si>
  <si>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</si>
  <si>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</si>
  <si>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</si>
  <si>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</si>
  <si>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</si>
  <si>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</si>
  <si>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</si>
  <si>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</si>
  <si>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</si>
  <si>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</si>
  <si>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</si>
  <si>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</si>
  <si>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</si>
  <si>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</si>
  <si>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</si>
  <si>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</si>
  <si>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</si>
  <si>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</si>
  <si>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</si>
  <si>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</si>
  <si>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</si>
  <si>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</si>
  <si>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</si>
  <si>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</si>
  <si>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</si>
  <si>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</si>
  <si>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</si>
  <si>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</si>
  <si>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</si>
  <si>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</si>
  <si>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</si>
  <si>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</si>
  <si>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</si>
  <si>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</si>
  <si>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</si>
  <si>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</si>
  <si>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</si>
  <si>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</si>
  <si>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</si>
  <si>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</si>
  <si>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</si>
  <si>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</si>
  <si>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</si>
  <si>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</si>
  <si>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</si>
  <si>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</si>
  <si>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</si>
  <si>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</si>
  <si>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</si>
  <si>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</si>
  <si>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</si>
  <si>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</si>
  <si>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</si>
  <si>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</si>
  <si>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</si>
  <si>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</si>
  <si>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</si>
  <si>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</si>
  <si>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</si>
  <si>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</si>
  <si>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</si>
  <si>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</si>
  <si>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</si>
  <si>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</si>
  <si>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</si>
  <si>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</si>
  <si>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Рішення сесіїі селищної ради від 23.12.2021 №45</t>
  </si>
  <si>
    <t>Програма на дання пільг окремим категоріям громадян з послуг зв"язку на 2023 рік</t>
  </si>
  <si>
    <t>Рішення сесіїі селищної ради від 24.12.2020 №7</t>
  </si>
  <si>
    <t>Програма покращення надання медичної допомоги хворим, які потребують гемодіалізу на 2023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</si>
  <si>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</si>
  <si>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</si>
  <si>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</si>
  <si>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сесіїі селищної ради від 23.12.2021 №40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</si>
  <si>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</si>
  <si>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</si>
  <si>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</si>
  <si>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</si>
  <si>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</si>
  <si>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</si>
  <si>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</si>
  <si>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</si>
  <si>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</si>
  <si>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</si>
  <si>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</si>
  <si>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</si>
  <si>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</si>
  <si>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</si>
  <si>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</si>
  <si>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</si>
  <si>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</si>
  <si>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</si>
  <si>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</si>
  <si>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</si>
  <si>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</si>
  <si>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</si>
  <si>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</si>
  <si>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</si>
  <si>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</si>
  <si>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</si>
  <si>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</si>
  <si>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</si>
  <si>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</si>
  <si>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</si>
  <si>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</si>
  <si>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</si>
  <si>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</si>
  <si>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</si>
  <si>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</si>
  <si>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</si>
  <si>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</si>
  <si>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</si>
  <si>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</si>
  <si>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</si>
  <si>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</si>
  <si>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</si>
  <si>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</si>
  <si>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</si>
  <si>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сесіїі селищної ради від 27.07.2022 №5</t>
  </si>
  <si>
    <t>Рішення сесії селищної ради від 10.12.2020 №4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</si>
  <si>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</si>
  <si>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</si>
  <si>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</si>
  <si>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</si>
  <si>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</si>
  <si>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</si>
  <si>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</si>
  <si>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</si>
  <si>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</si>
  <si>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Рішення сесіїі селищної ради від 22.12.2022 №16</t>
  </si>
  <si>
    <t>Рішення сесіїі селищної ради від 22.12.2022 №2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</si>
  <si>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</si>
  <si>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</si>
  <si>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22.12.2022 №22</t>
  </si>
  <si>
    <t>Програма охорони навколишнього природного середовища на 2022-2024 роки</t>
  </si>
  <si>
    <t>Рішення сесіїі селищної ради від 23.12.2021 №2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</si>
  <si>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</si>
  <si>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</si>
  <si>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</si>
  <si>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</si>
  <si>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</si>
  <si>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</si>
  <si>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</si>
  <si>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</si>
  <si>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</si>
  <si>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</si>
  <si>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</si>
  <si>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</si>
  <si>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</si>
  <si>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</si>
  <si>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</si>
  <si>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</si>
  <si>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</si>
  <si>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</si>
  <si>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</si>
  <si>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</si>
  <si>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</si>
  <si>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</si>
  <si>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</si>
  <si>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</si>
  <si>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</si>
  <si>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</si>
  <si>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</si>
  <si>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</si>
  <si>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</si>
  <si>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</si>
  <si>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</si>
  <si>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</si>
  <si>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"Програма"Безпечна громада" на 2021-2025 роки"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</si>
  <si>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</si>
  <si>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</si>
  <si>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</si>
  <si>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</si>
  <si>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</si>
  <si>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</si>
  <si>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01.01.2023 року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</si>
  <si>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</si>
  <si>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</si>
  <si>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</si>
  <si>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</si>
  <si>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</si>
  <si>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</si>
  <si>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</si>
  <si>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</si>
  <si>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</si>
  <si>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</si>
  <si>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</si>
  <si>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</si>
  <si>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</si>
  <si>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</si>
  <si>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</si>
  <si>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</si>
  <si>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</si>
  <si>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</si>
  <si>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</si>
  <si>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</si>
  <si>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</si>
  <si>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</si>
  <si>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</si>
  <si>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</si>
  <si>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</si>
  <si>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</si>
  <si>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</si>
  <si>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</si>
  <si>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</si>
  <si>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</si>
  <si>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</si>
  <si>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</si>
  <si>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</si>
  <si>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</si>
  <si>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Рішення сесії селищної ради від 26.01.2023 №12</t>
  </si>
  <si>
    <t>Програма "Безпечна громада" на 2021-2025 роки</t>
  </si>
  <si>
    <t>Рішення сесії селищної ради від 24.12.2020 №16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</si>
  <si>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</si>
  <si>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0117680</t>
  </si>
  <si>
    <t>7680</t>
  </si>
  <si>
    <t>Членські внески до асоціацій органів місцевого самоврядування</t>
  </si>
  <si>
    <t>(у редакції рішення Новоушицької селищної ради</t>
  </si>
  <si>
    <t>від 25 травня 2023 року №16)</t>
  </si>
  <si>
    <t>від 22 грудня 2022 року №36</t>
  </si>
  <si>
    <t>від 06 червня 2023 року № 6)</t>
  </si>
  <si>
    <t>від 02 березня 2023 року №2)</t>
  </si>
  <si>
    <t>від 02 березня 2023 року №2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</si>
</sst>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10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388</v>
      </c>
    </row>
    <row r="2" s="9" customFormat="1" ht="18">
      <c r="C2" s="11" t="s">
        <v>389</v>
      </c>
    </row>
    <row r="3" s="9" customFormat="1" ht="18">
      <c r="C3" s="11" t="s">
        <v>587</v>
      </c>
    </row>
    <row r="4" s="9" customFormat="1" ht="18">
      <c r="C4" s="11" t="s">
        <v>585</v>
      </c>
    </row>
    <row r="5" s="9" customFormat="1" ht="18">
      <c r="C5" s="11" t="s">
        <v>586</v>
      </c>
    </row>
    <row r="6" s="9" customFormat="1" ht="18"/>
    <row r="7" spans="1:6" s="9" customFormat="1" ht="33" customHeight="1">
      <c r="A7" s="134" t="s">
        <v>424</v>
      </c>
      <c r="B7" s="135"/>
      <c r="C7" s="135"/>
      <c r="D7" s="135"/>
      <c r="E7" s="135"/>
      <c r="F7" s="135"/>
    </row>
    <row r="8" spans="1:6" s="9" customFormat="1" ht="18.75" customHeight="1">
      <c r="A8" s="115" t="s">
        <v>146</v>
      </c>
      <c r="B8"/>
      <c r="C8"/>
      <c r="D8"/>
      <c r="E8"/>
      <c r="F8"/>
    </row>
    <row r="9" spans="1:6" s="9" customFormat="1" ht="18">
      <c r="A9" t="s">
        <v>147</v>
      </c>
      <c r="B9"/>
      <c r="C9"/>
      <c r="D9"/>
      <c r="E9"/>
      <c r="F9" s="7" t="s">
        <v>390</v>
      </c>
    </row>
    <row r="10" spans="1:6" s="9" customFormat="1" ht="19.5" customHeight="1">
      <c r="A10" s="137" t="s">
        <v>391</v>
      </c>
      <c r="B10" s="137" t="s">
        <v>392</v>
      </c>
      <c r="C10" s="136" t="s">
        <v>393</v>
      </c>
      <c r="D10" s="137" t="s">
        <v>394</v>
      </c>
      <c r="E10" s="137" t="s">
        <v>395</v>
      </c>
      <c r="F10" s="137"/>
    </row>
    <row r="11" spans="1:6" ht="33.75" customHeight="1">
      <c r="A11" s="137"/>
      <c r="B11" s="137"/>
      <c r="C11" s="137"/>
      <c r="D11" s="137"/>
      <c r="E11" s="137" t="s">
        <v>396</v>
      </c>
      <c r="F11" s="137" t="s">
        <v>397</v>
      </c>
    </row>
    <row r="12" spans="1:6" ht="7.5" customHeight="1">
      <c r="A12" s="137"/>
      <c r="B12" s="137"/>
      <c r="C12" s="137"/>
      <c r="D12" s="137"/>
      <c r="E12" s="137"/>
      <c r="F12" s="137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7" t="s">
        <v>305</v>
      </c>
      <c r="B14" s="44" t="s">
        <v>77</v>
      </c>
      <c r="C14" s="37">
        <v>96091100</v>
      </c>
      <c r="D14" s="38">
        <v>96063100</v>
      </c>
      <c r="E14" s="38">
        <v>28000</v>
      </c>
      <c r="F14" s="38">
        <v>0</v>
      </c>
    </row>
    <row r="15" spans="1:6" ht="41.25">
      <c r="A15" s="67" t="s">
        <v>306</v>
      </c>
      <c r="B15" s="44" t="s">
        <v>78</v>
      </c>
      <c r="C15" s="37">
        <v>69458100</v>
      </c>
      <c r="D15" s="38">
        <v>69458100</v>
      </c>
      <c r="E15" s="38">
        <v>0</v>
      </c>
      <c r="F15" s="38">
        <v>0</v>
      </c>
    </row>
    <row r="16" spans="1:6" ht="27">
      <c r="A16" s="67" t="s">
        <v>307</v>
      </c>
      <c r="B16" s="44" t="s">
        <v>398</v>
      </c>
      <c r="C16" s="37">
        <v>69428100</v>
      </c>
      <c r="D16" s="38">
        <v>69428100</v>
      </c>
      <c r="E16" s="38">
        <v>0</v>
      </c>
      <c r="F16" s="38">
        <v>0</v>
      </c>
    </row>
    <row r="17" spans="1:6" ht="59.25" customHeight="1">
      <c r="A17" s="34" t="s">
        <v>308</v>
      </c>
      <c r="B17" s="47" t="s">
        <v>399</v>
      </c>
      <c r="C17" s="40">
        <v>50908100</v>
      </c>
      <c r="D17" s="41">
        <v>50908100</v>
      </c>
      <c r="E17" s="41">
        <v>0</v>
      </c>
      <c r="F17" s="41">
        <v>0</v>
      </c>
    </row>
    <row r="18" spans="1:6" ht="96" customHeight="1">
      <c r="A18" s="34" t="s">
        <v>309</v>
      </c>
      <c r="B18" s="47" t="s">
        <v>400</v>
      </c>
      <c r="C18" s="40">
        <v>6120000</v>
      </c>
      <c r="D18" s="41">
        <v>6120000</v>
      </c>
      <c r="E18" s="41">
        <v>0</v>
      </c>
      <c r="F18" s="41">
        <v>0</v>
      </c>
    </row>
    <row r="19" spans="1:6" ht="60.75" customHeight="1">
      <c r="A19" s="34" t="s">
        <v>310</v>
      </c>
      <c r="B19" s="47" t="s">
        <v>401</v>
      </c>
      <c r="C19" s="40">
        <v>12000000</v>
      </c>
      <c r="D19" s="41">
        <v>12000000</v>
      </c>
      <c r="E19" s="41">
        <v>0</v>
      </c>
      <c r="F19" s="41">
        <v>0</v>
      </c>
    </row>
    <row r="20" spans="1:6" ht="44.25" customHeight="1">
      <c r="A20" s="34" t="s">
        <v>311</v>
      </c>
      <c r="B20" s="47" t="s">
        <v>402</v>
      </c>
      <c r="C20" s="40">
        <v>400000</v>
      </c>
      <c r="D20" s="41">
        <v>400000</v>
      </c>
      <c r="E20" s="41">
        <v>0</v>
      </c>
      <c r="F20" s="41">
        <v>0</v>
      </c>
    </row>
    <row r="21" spans="1:6" ht="13.5">
      <c r="A21" s="67" t="s">
        <v>312</v>
      </c>
      <c r="B21" s="44" t="s">
        <v>79</v>
      </c>
      <c r="C21" s="37">
        <v>30000</v>
      </c>
      <c r="D21" s="38">
        <v>30000</v>
      </c>
      <c r="E21" s="38">
        <v>0</v>
      </c>
      <c r="F21" s="38">
        <v>0</v>
      </c>
    </row>
    <row r="22" spans="1:6" ht="41.25">
      <c r="A22" s="34" t="s">
        <v>313</v>
      </c>
      <c r="B22" s="47" t="s">
        <v>80</v>
      </c>
      <c r="C22" s="40">
        <v>30000</v>
      </c>
      <c r="D22" s="41">
        <v>30000</v>
      </c>
      <c r="E22" s="41">
        <v>0</v>
      </c>
      <c r="F22" s="41">
        <v>0</v>
      </c>
    </row>
    <row r="23" spans="1:6" ht="41.25">
      <c r="A23" s="67" t="s">
        <v>314</v>
      </c>
      <c r="B23" s="44" t="s">
        <v>81</v>
      </c>
      <c r="C23" s="37">
        <v>542000</v>
      </c>
      <c r="D23" s="38">
        <v>542000</v>
      </c>
      <c r="E23" s="38">
        <v>0</v>
      </c>
      <c r="F23" s="38">
        <v>0</v>
      </c>
    </row>
    <row r="24" spans="1:6" ht="27">
      <c r="A24" s="67" t="s">
        <v>315</v>
      </c>
      <c r="B24" s="44" t="s">
        <v>82</v>
      </c>
      <c r="C24" s="37">
        <v>540000</v>
      </c>
      <c r="D24" s="38">
        <v>540000</v>
      </c>
      <c r="E24" s="38">
        <v>0</v>
      </c>
      <c r="F24" s="38">
        <v>0</v>
      </c>
    </row>
    <row r="25" spans="1:6" ht="54.75">
      <c r="A25" s="34" t="s">
        <v>316</v>
      </c>
      <c r="B25" s="47" t="s">
        <v>83</v>
      </c>
      <c r="C25" s="40">
        <v>400000</v>
      </c>
      <c r="D25" s="41">
        <v>400000</v>
      </c>
      <c r="E25" s="41">
        <v>0</v>
      </c>
      <c r="F25" s="41">
        <v>0</v>
      </c>
    </row>
    <row r="26" spans="1:6" ht="90.75" customHeight="1">
      <c r="A26" s="34" t="s">
        <v>317</v>
      </c>
      <c r="B26" s="47" t="s">
        <v>84</v>
      </c>
      <c r="C26" s="40">
        <v>140000</v>
      </c>
      <c r="D26" s="41">
        <v>140000</v>
      </c>
      <c r="E26" s="41">
        <v>0</v>
      </c>
      <c r="F26" s="41">
        <v>0</v>
      </c>
    </row>
    <row r="27" spans="1:6" ht="41.25">
      <c r="A27" s="67" t="s">
        <v>318</v>
      </c>
      <c r="B27" s="44" t="s">
        <v>403</v>
      </c>
      <c r="C27" s="37">
        <v>2000</v>
      </c>
      <c r="D27" s="38">
        <v>2000</v>
      </c>
      <c r="E27" s="38">
        <v>0</v>
      </c>
      <c r="F27" s="38">
        <v>0</v>
      </c>
    </row>
    <row r="28" spans="1:6" ht="41.25">
      <c r="A28" s="34" t="s">
        <v>319</v>
      </c>
      <c r="B28" s="47" t="s">
        <v>404</v>
      </c>
      <c r="C28" s="40">
        <v>2000</v>
      </c>
      <c r="D28" s="41">
        <v>2000</v>
      </c>
      <c r="E28" s="41">
        <v>0</v>
      </c>
      <c r="F28" s="41">
        <v>0</v>
      </c>
    </row>
    <row r="29" spans="1:6" ht="27">
      <c r="A29" s="67" t="s">
        <v>320</v>
      </c>
      <c r="B29" s="44" t="s">
        <v>85</v>
      </c>
      <c r="C29" s="37">
        <v>1863000</v>
      </c>
      <c r="D29" s="38">
        <v>1863000</v>
      </c>
      <c r="E29" s="38">
        <v>0</v>
      </c>
      <c r="F29" s="38">
        <v>0</v>
      </c>
    </row>
    <row r="30" spans="1:6" ht="27">
      <c r="A30" s="67" t="s">
        <v>321</v>
      </c>
      <c r="B30" s="44" t="s">
        <v>86</v>
      </c>
      <c r="C30" s="37">
        <v>113000</v>
      </c>
      <c r="D30" s="38">
        <v>113000</v>
      </c>
      <c r="E30" s="38">
        <v>0</v>
      </c>
      <c r="F30" s="38">
        <v>0</v>
      </c>
    </row>
    <row r="31" spans="1:6" ht="13.5">
      <c r="A31" s="34" t="s">
        <v>322</v>
      </c>
      <c r="B31" s="47" t="s">
        <v>405</v>
      </c>
      <c r="C31" s="40">
        <v>113000</v>
      </c>
      <c r="D31" s="41">
        <v>113000</v>
      </c>
      <c r="E31" s="41">
        <v>0</v>
      </c>
      <c r="F31" s="41">
        <v>0</v>
      </c>
    </row>
    <row r="32" spans="1:6" ht="41.25">
      <c r="A32" s="67" t="s">
        <v>323</v>
      </c>
      <c r="B32" s="44" t="s">
        <v>87</v>
      </c>
      <c r="C32" s="37">
        <v>1000000</v>
      </c>
      <c r="D32" s="38">
        <v>1000000</v>
      </c>
      <c r="E32" s="38">
        <v>0</v>
      </c>
      <c r="F32" s="38">
        <v>0</v>
      </c>
    </row>
    <row r="33" spans="1:6" ht="13.5">
      <c r="A33" s="34" t="s">
        <v>324</v>
      </c>
      <c r="B33" s="47" t="s">
        <v>405</v>
      </c>
      <c r="C33" s="40">
        <v>1000000</v>
      </c>
      <c r="D33" s="41">
        <v>1000000</v>
      </c>
      <c r="E33" s="41">
        <v>0</v>
      </c>
      <c r="F33" s="41">
        <v>0</v>
      </c>
    </row>
    <row r="34" spans="1:6" ht="54.75">
      <c r="A34" s="67" t="s">
        <v>325</v>
      </c>
      <c r="B34" s="44" t="s">
        <v>88</v>
      </c>
      <c r="C34" s="37">
        <v>750000</v>
      </c>
      <c r="D34" s="38">
        <v>750000</v>
      </c>
      <c r="E34" s="38">
        <v>0</v>
      </c>
      <c r="F34" s="38">
        <v>0</v>
      </c>
    </row>
    <row r="35" spans="1:6" ht="110.25">
      <c r="A35" s="34" t="s">
        <v>425</v>
      </c>
      <c r="B35" s="47" t="s">
        <v>129</v>
      </c>
      <c r="C35" s="40">
        <v>230000</v>
      </c>
      <c r="D35" s="41">
        <v>230000</v>
      </c>
      <c r="E35" s="41">
        <v>0</v>
      </c>
      <c r="F35" s="41">
        <v>0</v>
      </c>
    </row>
    <row r="36" spans="1:6" ht="82.5">
      <c r="A36" s="34" t="s">
        <v>426</v>
      </c>
      <c r="B36" s="47" t="s">
        <v>427</v>
      </c>
      <c r="C36" s="40">
        <v>520000</v>
      </c>
      <c r="D36" s="41">
        <v>520000</v>
      </c>
      <c r="E36" s="41">
        <v>0</v>
      </c>
      <c r="F36" s="41">
        <v>0</v>
      </c>
    </row>
    <row r="37" spans="1:6" ht="41.25">
      <c r="A37" s="67" t="s">
        <v>326</v>
      </c>
      <c r="B37" s="44" t="s">
        <v>406</v>
      </c>
      <c r="C37" s="37">
        <v>24200000</v>
      </c>
      <c r="D37" s="38">
        <v>24200000</v>
      </c>
      <c r="E37" s="38">
        <v>0</v>
      </c>
      <c r="F37" s="38">
        <v>0</v>
      </c>
    </row>
    <row r="38" spans="1:6" ht="13.5">
      <c r="A38" s="67" t="s">
        <v>327</v>
      </c>
      <c r="B38" s="44" t="s">
        <v>89</v>
      </c>
      <c r="C38" s="37">
        <v>10080000</v>
      </c>
      <c r="D38" s="38">
        <v>10080000</v>
      </c>
      <c r="E38" s="38">
        <v>0</v>
      </c>
      <c r="F38" s="38">
        <v>0</v>
      </c>
    </row>
    <row r="39" spans="1:6" ht="54.75">
      <c r="A39" s="34" t="s">
        <v>328</v>
      </c>
      <c r="B39" s="47" t="s">
        <v>90</v>
      </c>
      <c r="C39" s="40">
        <v>20000</v>
      </c>
      <c r="D39" s="41">
        <v>20000</v>
      </c>
      <c r="E39" s="41">
        <v>0</v>
      </c>
      <c r="F39" s="41">
        <v>0</v>
      </c>
    </row>
    <row r="40" spans="1:6" ht="54.75">
      <c r="A40" s="34" t="s">
        <v>329</v>
      </c>
      <c r="B40" s="47" t="s">
        <v>91</v>
      </c>
      <c r="C40" s="40">
        <v>180000</v>
      </c>
      <c r="D40" s="41">
        <v>180000</v>
      </c>
      <c r="E40" s="41">
        <v>0</v>
      </c>
      <c r="F40" s="41">
        <v>0</v>
      </c>
    </row>
    <row r="41" spans="1:6" ht="54.75">
      <c r="A41" s="34" t="s">
        <v>330</v>
      </c>
      <c r="B41" s="47" t="s">
        <v>92</v>
      </c>
      <c r="C41" s="40">
        <v>400000</v>
      </c>
      <c r="D41" s="41">
        <v>400000</v>
      </c>
      <c r="E41" s="41">
        <v>0</v>
      </c>
      <c r="F41" s="41">
        <v>0</v>
      </c>
    </row>
    <row r="42" spans="1:6" ht="54.75">
      <c r="A42" s="34" t="s">
        <v>331</v>
      </c>
      <c r="B42" s="47" t="s">
        <v>93</v>
      </c>
      <c r="C42" s="40">
        <v>1455000</v>
      </c>
      <c r="D42" s="41">
        <v>1455000</v>
      </c>
      <c r="E42" s="41">
        <v>0</v>
      </c>
      <c r="F42" s="41">
        <v>0</v>
      </c>
    </row>
    <row r="43" spans="1:6" ht="13.5">
      <c r="A43" s="34" t="s">
        <v>332</v>
      </c>
      <c r="B43" s="47" t="s">
        <v>94</v>
      </c>
      <c r="C43" s="40">
        <v>760000</v>
      </c>
      <c r="D43" s="41">
        <v>760000</v>
      </c>
      <c r="E43" s="41">
        <v>0</v>
      </c>
      <c r="F43" s="41">
        <v>0</v>
      </c>
    </row>
    <row r="44" spans="1:6" ht="13.5">
      <c r="A44" s="34" t="s">
        <v>333</v>
      </c>
      <c r="B44" s="47" t="s">
        <v>95</v>
      </c>
      <c r="C44" s="40">
        <v>4100000</v>
      </c>
      <c r="D44" s="41">
        <v>4100000</v>
      </c>
      <c r="E44" s="41">
        <v>0</v>
      </c>
      <c r="F44" s="41">
        <v>0</v>
      </c>
    </row>
    <row r="45" spans="1:6" ht="13.5">
      <c r="A45" s="34" t="s">
        <v>334</v>
      </c>
      <c r="B45" s="47" t="s">
        <v>96</v>
      </c>
      <c r="C45" s="40">
        <v>2000000</v>
      </c>
      <c r="D45" s="41">
        <v>2000000</v>
      </c>
      <c r="E45" s="41">
        <v>0</v>
      </c>
      <c r="F45" s="41">
        <v>0</v>
      </c>
    </row>
    <row r="46" spans="1:6" ht="13.5">
      <c r="A46" s="34" t="s">
        <v>335</v>
      </c>
      <c r="B46" s="47" t="s">
        <v>97</v>
      </c>
      <c r="C46" s="40">
        <v>1165000</v>
      </c>
      <c r="D46" s="41">
        <v>1165000</v>
      </c>
      <c r="E46" s="41">
        <v>0</v>
      </c>
      <c r="F46" s="41">
        <v>0</v>
      </c>
    </row>
    <row r="47" spans="1:6" ht="13.5">
      <c r="A47" s="67" t="s">
        <v>336</v>
      </c>
      <c r="B47" s="44" t="s">
        <v>98</v>
      </c>
      <c r="C47" s="37">
        <v>14120000</v>
      </c>
      <c r="D47" s="38">
        <v>14120000</v>
      </c>
      <c r="E47" s="38">
        <v>0</v>
      </c>
      <c r="F47" s="38">
        <v>0</v>
      </c>
    </row>
    <row r="48" spans="1:6" ht="13.5">
      <c r="A48" s="34" t="s">
        <v>337</v>
      </c>
      <c r="B48" s="47" t="s">
        <v>99</v>
      </c>
      <c r="C48" s="40">
        <v>120000</v>
      </c>
      <c r="D48" s="41">
        <v>120000</v>
      </c>
      <c r="E48" s="41">
        <v>0</v>
      </c>
      <c r="F48" s="41">
        <v>0</v>
      </c>
    </row>
    <row r="49" spans="1:6" ht="13.5">
      <c r="A49" s="34" t="s">
        <v>338</v>
      </c>
      <c r="B49" s="47" t="s">
        <v>100</v>
      </c>
      <c r="C49" s="40">
        <v>8000000</v>
      </c>
      <c r="D49" s="41">
        <v>8000000</v>
      </c>
      <c r="E49" s="41">
        <v>0</v>
      </c>
      <c r="F49" s="41">
        <v>0</v>
      </c>
    </row>
    <row r="50" spans="1:6" ht="82.5">
      <c r="A50" s="34" t="s">
        <v>339</v>
      </c>
      <c r="B50" s="47" t="s">
        <v>101</v>
      </c>
      <c r="C50" s="40">
        <v>6000000</v>
      </c>
      <c r="D50" s="41">
        <v>6000000</v>
      </c>
      <c r="E50" s="41">
        <v>0</v>
      </c>
      <c r="F50" s="41">
        <v>0</v>
      </c>
    </row>
    <row r="51" spans="1:6" ht="13.5">
      <c r="A51" s="67" t="s">
        <v>340</v>
      </c>
      <c r="B51" s="44" t="s">
        <v>102</v>
      </c>
      <c r="C51" s="37">
        <v>28000</v>
      </c>
      <c r="D51" s="38">
        <v>0</v>
      </c>
      <c r="E51" s="38">
        <v>28000</v>
      </c>
      <c r="F51" s="38">
        <v>0</v>
      </c>
    </row>
    <row r="52" spans="1:6" ht="13.5">
      <c r="A52" s="67" t="s">
        <v>341</v>
      </c>
      <c r="B52" s="44" t="s">
        <v>103</v>
      </c>
      <c r="C52" s="37">
        <v>28000</v>
      </c>
      <c r="D52" s="38">
        <v>0</v>
      </c>
      <c r="E52" s="38">
        <v>28000</v>
      </c>
      <c r="F52" s="38">
        <v>0</v>
      </c>
    </row>
    <row r="53" spans="1:6" ht="82.5">
      <c r="A53" s="34" t="s">
        <v>342</v>
      </c>
      <c r="B53" s="47" t="s">
        <v>407</v>
      </c>
      <c r="C53" s="40">
        <v>6400</v>
      </c>
      <c r="D53" s="41">
        <v>0</v>
      </c>
      <c r="E53" s="41">
        <v>6400</v>
      </c>
      <c r="F53" s="41">
        <v>0</v>
      </c>
    </row>
    <row r="54" spans="1:6" ht="27">
      <c r="A54" s="34" t="s">
        <v>428</v>
      </c>
      <c r="B54" s="47" t="s">
        <v>104</v>
      </c>
      <c r="C54" s="40">
        <v>5200</v>
      </c>
      <c r="D54" s="41">
        <v>0</v>
      </c>
      <c r="E54" s="41">
        <v>5200</v>
      </c>
      <c r="F54" s="41">
        <v>0</v>
      </c>
    </row>
    <row r="55" spans="1:6" ht="54.75">
      <c r="A55" s="34" t="s">
        <v>343</v>
      </c>
      <c r="B55" s="47" t="s">
        <v>105</v>
      </c>
      <c r="C55" s="40">
        <v>16400</v>
      </c>
      <c r="D55" s="41">
        <v>0</v>
      </c>
      <c r="E55" s="41">
        <v>16400</v>
      </c>
      <c r="F55" s="41">
        <v>0</v>
      </c>
    </row>
    <row r="56" spans="1:6" ht="13.5">
      <c r="A56" s="67" t="s">
        <v>344</v>
      </c>
      <c r="B56" s="44" t="s">
        <v>106</v>
      </c>
      <c r="C56" s="37">
        <v>7805611</v>
      </c>
      <c r="D56" s="38">
        <v>1235700</v>
      </c>
      <c r="E56" s="38">
        <v>6569911</v>
      </c>
      <c r="F56" s="38">
        <v>0</v>
      </c>
    </row>
    <row r="57" spans="1:6" ht="27">
      <c r="A57" s="67" t="s">
        <v>345</v>
      </c>
      <c r="B57" s="44" t="s">
        <v>107</v>
      </c>
      <c r="C57" s="37">
        <v>179000</v>
      </c>
      <c r="D57" s="38">
        <v>179000</v>
      </c>
      <c r="E57" s="38">
        <v>0</v>
      </c>
      <c r="F57" s="38">
        <v>0</v>
      </c>
    </row>
    <row r="58" spans="1:6" ht="110.25">
      <c r="A58" s="67" t="s">
        <v>346</v>
      </c>
      <c r="B58" s="44" t="s">
        <v>492</v>
      </c>
      <c r="C58" s="37">
        <v>70000</v>
      </c>
      <c r="D58" s="38">
        <v>70000</v>
      </c>
      <c r="E58" s="38">
        <v>0</v>
      </c>
      <c r="F58" s="38">
        <v>0</v>
      </c>
    </row>
    <row r="59" spans="1:6" ht="54.75">
      <c r="A59" s="34" t="s">
        <v>347</v>
      </c>
      <c r="B59" s="47" t="s">
        <v>408</v>
      </c>
      <c r="C59" s="40">
        <v>70000</v>
      </c>
      <c r="D59" s="41">
        <v>70000</v>
      </c>
      <c r="E59" s="41">
        <v>0</v>
      </c>
      <c r="F59" s="41">
        <v>0</v>
      </c>
    </row>
    <row r="60" spans="1:6" ht="13.5">
      <c r="A60" s="67" t="s">
        <v>348</v>
      </c>
      <c r="B60" s="44" t="s">
        <v>108</v>
      </c>
      <c r="C60" s="37">
        <v>109000</v>
      </c>
      <c r="D60" s="38">
        <v>109000</v>
      </c>
      <c r="E60" s="38">
        <v>0</v>
      </c>
      <c r="F60" s="38">
        <v>0</v>
      </c>
    </row>
    <row r="61" spans="1:6" ht="13.5">
      <c r="A61" s="34" t="s">
        <v>349</v>
      </c>
      <c r="B61" s="47" t="s">
        <v>109</v>
      </c>
      <c r="C61" s="40">
        <v>65000</v>
      </c>
      <c r="D61" s="41">
        <v>65000</v>
      </c>
      <c r="E61" s="41">
        <v>0</v>
      </c>
      <c r="F61" s="41">
        <v>0</v>
      </c>
    </row>
    <row r="62" spans="1:6" ht="110.25">
      <c r="A62" s="34" t="s">
        <v>350</v>
      </c>
      <c r="B62" s="47" t="s">
        <v>571</v>
      </c>
      <c r="C62" s="40">
        <v>44000</v>
      </c>
      <c r="D62" s="41">
        <v>44000</v>
      </c>
      <c r="E62" s="41">
        <v>0</v>
      </c>
      <c r="F62" s="41">
        <v>0</v>
      </c>
    </row>
    <row r="63" spans="1:6" ht="41.25">
      <c r="A63" s="67" t="s">
        <v>351</v>
      </c>
      <c r="B63" s="44" t="s">
        <v>110</v>
      </c>
      <c r="C63" s="37">
        <v>1037700</v>
      </c>
      <c r="D63" s="38">
        <v>1037700</v>
      </c>
      <c r="E63" s="38">
        <v>0</v>
      </c>
      <c r="F63" s="38">
        <v>0</v>
      </c>
    </row>
    <row r="64" spans="1:6" ht="27">
      <c r="A64" s="67" t="s">
        <v>352</v>
      </c>
      <c r="B64" s="44" t="s">
        <v>409</v>
      </c>
      <c r="C64" s="37">
        <v>556000</v>
      </c>
      <c r="D64" s="38">
        <v>556000</v>
      </c>
      <c r="E64" s="38">
        <v>0</v>
      </c>
      <c r="F64" s="38">
        <v>0</v>
      </c>
    </row>
    <row r="65" spans="1:6" ht="54.75">
      <c r="A65" s="34" t="s">
        <v>353</v>
      </c>
      <c r="B65" s="47" t="s">
        <v>139</v>
      </c>
      <c r="C65" s="40">
        <v>6000</v>
      </c>
      <c r="D65" s="41">
        <v>6000</v>
      </c>
      <c r="E65" s="41">
        <v>0</v>
      </c>
      <c r="F65" s="41">
        <v>0</v>
      </c>
    </row>
    <row r="66" spans="1:6" ht="27">
      <c r="A66" s="34" t="s">
        <v>354</v>
      </c>
      <c r="B66" s="47" t="s">
        <v>140</v>
      </c>
      <c r="C66" s="40">
        <v>400000</v>
      </c>
      <c r="D66" s="41">
        <v>400000</v>
      </c>
      <c r="E66" s="41">
        <v>0</v>
      </c>
      <c r="F66" s="41">
        <v>0</v>
      </c>
    </row>
    <row r="67" spans="1:6" ht="41.25">
      <c r="A67" s="34" t="s">
        <v>355</v>
      </c>
      <c r="B67" s="47" t="s">
        <v>111</v>
      </c>
      <c r="C67" s="40">
        <v>150000</v>
      </c>
      <c r="D67" s="41">
        <v>150000</v>
      </c>
      <c r="E67" s="41">
        <v>0</v>
      </c>
      <c r="F67" s="41">
        <v>0</v>
      </c>
    </row>
    <row r="68" spans="1:6" ht="54.75">
      <c r="A68" s="67" t="s">
        <v>415</v>
      </c>
      <c r="B68" s="44" t="s">
        <v>112</v>
      </c>
      <c r="C68" s="37">
        <v>480000</v>
      </c>
      <c r="D68" s="38">
        <v>480000</v>
      </c>
      <c r="E68" s="38">
        <v>0</v>
      </c>
      <c r="F68" s="38">
        <v>0</v>
      </c>
    </row>
    <row r="69" spans="1:6" ht="72" customHeight="1">
      <c r="A69" s="34" t="s">
        <v>416</v>
      </c>
      <c r="B69" s="47" t="s">
        <v>417</v>
      </c>
      <c r="C69" s="40">
        <v>480000</v>
      </c>
      <c r="D69" s="41">
        <v>480000</v>
      </c>
      <c r="E69" s="41">
        <v>0</v>
      </c>
      <c r="F69" s="41">
        <v>0</v>
      </c>
    </row>
    <row r="70" spans="1:6" ht="21.75" customHeight="1">
      <c r="A70" s="67" t="s">
        <v>356</v>
      </c>
      <c r="B70" s="44" t="s">
        <v>113</v>
      </c>
      <c r="C70" s="37">
        <v>1700</v>
      </c>
      <c r="D70" s="38">
        <v>1700</v>
      </c>
      <c r="E70" s="38">
        <v>0</v>
      </c>
      <c r="F70" s="38">
        <v>0</v>
      </c>
    </row>
    <row r="71" spans="1:6" ht="80.25" customHeight="1">
      <c r="A71" s="34" t="s">
        <v>357</v>
      </c>
      <c r="B71" s="47" t="s">
        <v>114</v>
      </c>
      <c r="C71" s="40">
        <v>500</v>
      </c>
      <c r="D71" s="41">
        <v>500</v>
      </c>
      <c r="E71" s="41">
        <v>0</v>
      </c>
      <c r="F71" s="41">
        <v>0</v>
      </c>
    </row>
    <row r="72" spans="1:6" ht="65.25" customHeight="1">
      <c r="A72" s="34" t="s">
        <v>358</v>
      </c>
      <c r="B72" s="47" t="s">
        <v>115</v>
      </c>
      <c r="C72" s="40">
        <v>1200</v>
      </c>
      <c r="D72" s="41">
        <v>1200</v>
      </c>
      <c r="E72" s="41">
        <v>0</v>
      </c>
      <c r="F72" s="41">
        <v>0</v>
      </c>
    </row>
    <row r="73" spans="1:6" ht="13.5">
      <c r="A73" s="67" t="s">
        <v>359</v>
      </c>
      <c r="B73" s="44" t="s">
        <v>116</v>
      </c>
      <c r="C73" s="37">
        <v>19000</v>
      </c>
      <c r="D73" s="38">
        <v>19000</v>
      </c>
      <c r="E73" s="38">
        <v>0</v>
      </c>
      <c r="F73" s="38">
        <v>0</v>
      </c>
    </row>
    <row r="74" spans="1:6" ht="13.5">
      <c r="A74" s="67" t="s">
        <v>360</v>
      </c>
      <c r="B74" s="44" t="s">
        <v>108</v>
      </c>
      <c r="C74" s="37">
        <v>19000</v>
      </c>
      <c r="D74" s="38">
        <v>19000</v>
      </c>
      <c r="E74" s="38">
        <v>0</v>
      </c>
      <c r="F74" s="38">
        <v>0</v>
      </c>
    </row>
    <row r="75" spans="1:6" ht="13.5">
      <c r="A75" s="34" t="s">
        <v>361</v>
      </c>
      <c r="B75" s="47" t="s">
        <v>108</v>
      </c>
      <c r="C75" s="40">
        <v>18000</v>
      </c>
      <c r="D75" s="41">
        <v>18000</v>
      </c>
      <c r="E75" s="41">
        <v>0</v>
      </c>
      <c r="F75" s="41">
        <v>0</v>
      </c>
    </row>
    <row r="76" spans="1:6" ht="110.25">
      <c r="A76" s="34" t="s">
        <v>362</v>
      </c>
      <c r="B76" s="47" t="s">
        <v>141</v>
      </c>
      <c r="C76" s="40">
        <v>1000</v>
      </c>
      <c r="D76" s="41">
        <v>1000</v>
      </c>
      <c r="E76" s="41">
        <v>0</v>
      </c>
      <c r="F76" s="41">
        <v>0</v>
      </c>
    </row>
    <row r="77" spans="1:6" ht="27">
      <c r="A77" s="67" t="s">
        <v>363</v>
      </c>
      <c r="B77" s="44" t="s">
        <v>117</v>
      </c>
      <c r="C77" s="37">
        <v>6569911</v>
      </c>
      <c r="D77" s="38">
        <v>0</v>
      </c>
      <c r="E77" s="38">
        <v>6569911</v>
      </c>
      <c r="F77" s="38">
        <v>0</v>
      </c>
    </row>
    <row r="78" spans="1:6" ht="41.25">
      <c r="A78" s="67" t="s">
        <v>364</v>
      </c>
      <c r="B78" s="44" t="s">
        <v>118</v>
      </c>
      <c r="C78" s="37">
        <v>6057411</v>
      </c>
      <c r="D78" s="38">
        <v>0</v>
      </c>
      <c r="E78" s="38">
        <v>6057411</v>
      </c>
      <c r="F78" s="38">
        <v>0</v>
      </c>
    </row>
    <row r="79" spans="1:6" ht="41.25">
      <c r="A79" s="34" t="s">
        <v>365</v>
      </c>
      <c r="B79" s="47" t="s">
        <v>119</v>
      </c>
      <c r="C79" s="40">
        <v>5536411</v>
      </c>
      <c r="D79" s="41">
        <v>0</v>
      </c>
      <c r="E79" s="41">
        <v>5536411</v>
      </c>
      <c r="F79" s="41">
        <v>0</v>
      </c>
    </row>
    <row r="80" spans="1:6" ht="27">
      <c r="A80" s="34" t="s">
        <v>366</v>
      </c>
      <c r="B80" s="47" t="s">
        <v>120</v>
      </c>
      <c r="C80" s="40">
        <v>21000</v>
      </c>
      <c r="D80" s="41">
        <v>0</v>
      </c>
      <c r="E80" s="41">
        <v>21000</v>
      </c>
      <c r="F80" s="41">
        <v>0</v>
      </c>
    </row>
    <row r="81" spans="1:6" ht="54.75">
      <c r="A81" s="34" t="s">
        <v>204</v>
      </c>
      <c r="B81" s="47" t="s">
        <v>205</v>
      </c>
      <c r="C81" s="40">
        <v>500000</v>
      </c>
      <c r="D81" s="41">
        <v>0</v>
      </c>
      <c r="E81" s="41">
        <v>500000</v>
      </c>
      <c r="F81" s="41">
        <v>0</v>
      </c>
    </row>
    <row r="82" spans="1:6" ht="27">
      <c r="A82" s="67" t="s">
        <v>367</v>
      </c>
      <c r="B82" s="44" t="s">
        <v>121</v>
      </c>
      <c r="C82" s="37">
        <v>512500</v>
      </c>
      <c r="D82" s="38">
        <v>0</v>
      </c>
      <c r="E82" s="38">
        <v>512500</v>
      </c>
      <c r="F82" s="38">
        <v>0</v>
      </c>
    </row>
    <row r="83" spans="1:6" ht="13.5">
      <c r="A83" s="34" t="s">
        <v>368</v>
      </c>
      <c r="B83" s="47" t="s">
        <v>122</v>
      </c>
      <c r="C83" s="40">
        <v>512500</v>
      </c>
      <c r="D83" s="41">
        <v>0</v>
      </c>
      <c r="E83" s="41">
        <v>512500</v>
      </c>
      <c r="F83" s="41">
        <v>0</v>
      </c>
    </row>
    <row r="84" spans="1:6" ht="13.5">
      <c r="A84" s="67" t="s">
        <v>369</v>
      </c>
      <c r="B84" s="44" t="s">
        <v>123</v>
      </c>
      <c r="C84" s="37">
        <v>1000</v>
      </c>
      <c r="D84" s="38">
        <v>1000</v>
      </c>
      <c r="E84" s="38">
        <v>0</v>
      </c>
      <c r="F84" s="38">
        <v>0</v>
      </c>
    </row>
    <row r="85" spans="1:6" ht="27">
      <c r="A85" s="67" t="s">
        <v>370</v>
      </c>
      <c r="B85" s="44" t="s">
        <v>124</v>
      </c>
      <c r="C85" s="37">
        <v>1000</v>
      </c>
      <c r="D85" s="38">
        <v>1000</v>
      </c>
      <c r="E85" s="38">
        <v>0</v>
      </c>
      <c r="F85" s="38">
        <v>0</v>
      </c>
    </row>
    <row r="86" spans="1:6" ht="96">
      <c r="A86" s="67" t="s">
        <v>371</v>
      </c>
      <c r="B86" s="44" t="s">
        <v>125</v>
      </c>
      <c r="C86" s="37">
        <v>1000</v>
      </c>
      <c r="D86" s="38">
        <v>1000</v>
      </c>
      <c r="E86" s="38">
        <v>0</v>
      </c>
      <c r="F86" s="38">
        <v>0</v>
      </c>
    </row>
    <row r="87" spans="1:6" ht="82.5">
      <c r="A87" s="34" t="s">
        <v>372</v>
      </c>
      <c r="B87" s="47" t="s">
        <v>126</v>
      </c>
      <c r="C87" s="40">
        <v>1000</v>
      </c>
      <c r="D87" s="41">
        <v>1000</v>
      </c>
      <c r="E87" s="41">
        <v>0</v>
      </c>
      <c r="F87" s="41">
        <v>0</v>
      </c>
    </row>
    <row r="88" spans="1:6" ht="27">
      <c r="A88" s="42"/>
      <c r="B88" s="42" t="s">
        <v>142</v>
      </c>
      <c r="C88" s="37">
        <v>103897711</v>
      </c>
      <c r="D88" s="37">
        <v>97299800</v>
      </c>
      <c r="E88" s="37">
        <v>6597911</v>
      </c>
      <c r="F88" s="37">
        <v>0</v>
      </c>
    </row>
    <row r="89" spans="1:6" ht="13.5">
      <c r="A89" s="67" t="s">
        <v>373</v>
      </c>
      <c r="B89" s="44" t="s">
        <v>127</v>
      </c>
      <c r="C89" s="37">
        <v>106853248</v>
      </c>
      <c r="D89" s="38">
        <v>106853248</v>
      </c>
      <c r="E89" s="38">
        <v>0</v>
      </c>
      <c r="F89" s="38">
        <v>0</v>
      </c>
    </row>
    <row r="90" spans="1:6" ht="13.5">
      <c r="A90" s="67" t="s">
        <v>374</v>
      </c>
      <c r="B90" s="44" t="s">
        <v>128</v>
      </c>
      <c r="C90" s="37">
        <v>106853248</v>
      </c>
      <c r="D90" s="38">
        <v>106853248</v>
      </c>
      <c r="E90" s="38">
        <v>0</v>
      </c>
      <c r="F90" s="38">
        <v>0</v>
      </c>
    </row>
    <row r="91" spans="1:6" ht="27">
      <c r="A91" s="67" t="s">
        <v>375</v>
      </c>
      <c r="B91" s="44" t="s">
        <v>143</v>
      </c>
      <c r="C91" s="37">
        <v>45089600</v>
      </c>
      <c r="D91" s="38">
        <v>45089600</v>
      </c>
      <c r="E91" s="38">
        <v>0</v>
      </c>
      <c r="F91" s="38">
        <v>0</v>
      </c>
    </row>
    <row r="92" spans="1:6" ht="13.5">
      <c r="A92" s="34" t="s">
        <v>376</v>
      </c>
      <c r="B92" s="47" t="s">
        <v>45</v>
      </c>
      <c r="C92" s="40">
        <v>44215200</v>
      </c>
      <c r="D92" s="41">
        <v>44215200</v>
      </c>
      <c r="E92" s="41">
        <v>0</v>
      </c>
      <c r="F92" s="41">
        <v>0</v>
      </c>
    </row>
    <row r="93" spans="1:6" ht="110.25">
      <c r="A93" s="34" t="s">
        <v>9</v>
      </c>
      <c r="B93" s="47" t="s">
        <v>130</v>
      </c>
      <c r="C93" s="40">
        <v>874400</v>
      </c>
      <c r="D93" s="41">
        <v>874400</v>
      </c>
      <c r="E93" s="41">
        <v>0</v>
      </c>
      <c r="F93" s="41">
        <v>0</v>
      </c>
    </row>
    <row r="94" spans="1:6" ht="27">
      <c r="A94" s="67" t="s">
        <v>443</v>
      </c>
      <c r="B94" s="44" t="s">
        <v>444</v>
      </c>
      <c r="C94" s="37">
        <v>58671300</v>
      </c>
      <c r="D94" s="38">
        <v>58671300</v>
      </c>
      <c r="E94" s="38">
        <v>0</v>
      </c>
      <c r="F94" s="38">
        <v>0</v>
      </c>
    </row>
    <row r="95" spans="1:6" ht="27">
      <c r="A95" s="34" t="s">
        <v>445</v>
      </c>
      <c r="B95" s="47" t="s">
        <v>46</v>
      </c>
      <c r="C95" s="40">
        <v>58671300</v>
      </c>
      <c r="D95" s="41">
        <v>58671300</v>
      </c>
      <c r="E95" s="41">
        <v>0</v>
      </c>
      <c r="F95" s="41">
        <v>0</v>
      </c>
    </row>
    <row r="96" spans="1:6" ht="27">
      <c r="A96" s="67" t="s">
        <v>446</v>
      </c>
      <c r="B96" s="44" t="s">
        <v>447</v>
      </c>
      <c r="C96" s="37">
        <v>1599594</v>
      </c>
      <c r="D96" s="38">
        <v>1599594</v>
      </c>
      <c r="E96" s="38">
        <v>0</v>
      </c>
      <c r="F96" s="38">
        <v>0</v>
      </c>
    </row>
    <row r="97" spans="1:6" ht="82.5">
      <c r="A97" s="34" t="s">
        <v>448</v>
      </c>
      <c r="B97" s="47" t="s">
        <v>449</v>
      </c>
      <c r="C97" s="40">
        <v>1599594</v>
      </c>
      <c r="D97" s="41">
        <v>1599594</v>
      </c>
      <c r="E97" s="41">
        <v>0</v>
      </c>
      <c r="F97" s="41">
        <v>0</v>
      </c>
    </row>
    <row r="98" spans="1:6" ht="27">
      <c r="A98" s="67" t="s">
        <v>493</v>
      </c>
      <c r="B98" s="44" t="s">
        <v>494</v>
      </c>
      <c r="C98" s="37">
        <v>1492754</v>
      </c>
      <c r="D98" s="38">
        <v>1492754</v>
      </c>
      <c r="E98" s="38">
        <v>0</v>
      </c>
      <c r="F98" s="38">
        <v>0</v>
      </c>
    </row>
    <row r="99" spans="1:6" ht="54.75">
      <c r="A99" s="34" t="s">
        <v>495</v>
      </c>
      <c r="B99" s="47" t="s">
        <v>496</v>
      </c>
      <c r="C99" s="40">
        <v>1324300</v>
      </c>
      <c r="D99" s="41">
        <v>1324300</v>
      </c>
      <c r="E99" s="41">
        <v>0</v>
      </c>
      <c r="F99" s="41">
        <v>0</v>
      </c>
    </row>
    <row r="100" spans="1:6" ht="69">
      <c r="A100" s="34" t="s">
        <v>572</v>
      </c>
      <c r="B100" s="47" t="s">
        <v>573</v>
      </c>
      <c r="C100" s="40">
        <v>168454</v>
      </c>
      <c r="D100" s="41">
        <v>168454</v>
      </c>
      <c r="E100" s="41">
        <v>0</v>
      </c>
      <c r="F100" s="41">
        <v>0</v>
      </c>
    </row>
    <row r="101" spans="1:6" ht="13.5">
      <c r="A101" s="43" t="s">
        <v>145</v>
      </c>
      <c r="B101" s="42" t="s">
        <v>144</v>
      </c>
      <c r="C101" s="37">
        <v>210750959</v>
      </c>
      <c r="D101" s="37">
        <v>204153048</v>
      </c>
      <c r="E101" s="37">
        <v>6597911</v>
      </c>
      <c r="F101" s="37">
        <v>0</v>
      </c>
    </row>
    <row r="103" spans="1:5" ht="18">
      <c r="A103" s="30" t="s">
        <v>303</v>
      </c>
      <c r="B103" s="31"/>
      <c r="C103" s="31"/>
      <c r="D103" s="30" t="s">
        <v>304</v>
      </c>
      <c r="E103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149</v>
      </c>
    </row>
    <row r="2" ht="18">
      <c r="C2" s="11" t="s">
        <v>389</v>
      </c>
    </row>
    <row r="3" ht="18">
      <c r="C3" s="11" t="s">
        <v>587</v>
      </c>
    </row>
    <row r="4" ht="18">
      <c r="C4" s="11" t="s">
        <v>585</v>
      </c>
    </row>
    <row r="5" ht="18">
      <c r="C5" s="11" t="s">
        <v>588</v>
      </c>
    </row>
    <row r="8" spans="1:7" ht="12.75" customHeight="1">
      <c r="A8" s="138" t="s">
        <v>150</v>
      </c>
      <c r="B8" s="138"/>
      <c r="C8" s="138"/>
      <c r="D8" s="138"/>
      <c r="E8" s="138"/>
      <c r="F8" s="138"/>
      <c r="G8" s="138"/>
    </row>
    <row r="9" spans="1:7" ht="12.75">
      <c r="A9" s="138" t="s">
        <v>442</v>
      </c>
      <c r="B9" s="138"/>
      <c r="C9" s="138"/>
      <c r="D9" s="138"/>
      <c r="E9" s="138"/>
      <c r="F9" s="138"/>
      <c r="G9" s="138"/>
    </row>
    <row r="10" ht="12.75">
      <c r="A10" s="115" t="s">
        <v>146</v>
      </c>
    </row>
    <row r="11" spans="1:6" ht="12.75">
      <c r="A11" t="s">
        <v>147</v>
      </c>
      <c r="F11" s="7" t="s">
        <v>390</v>
      </c>
    </row>
    <row r="12" spans="1:6" ht="12.75" customHeight="1">
      <c r="A12" s="137" t="s">
        <v>391</v>
      </c>
      <c r="B12" s="137" t="s">
        <v>151</v>
      </c>
      <c r="C12" s="136" t="s">
        <v>393</v>
      </c>
      <c r="D12" s="137" t="s">
        <v>394</v>
      </c>
      <c r="E12" s="137" t="s">
        <v>395</v>
      </c>
      <c r="F12" s="137"/>
    </row>
    <row r="13" spans="1:6" ht="12.75" customHeight="1">
      <c r="A13" s="137"/>
      <c r="B13" s="137"/>
      <c r="C13" s="137"/>
      <c r="D13" s="137"/>
      <c r="E13" s="137" t="s">
        <v>396</v>
      </c>
      <c r="F13" s="137" t="s">
        <v>397</v>
      </c>
    </row>
    <row r="14" spans="1:6" ht="31.5" customHeight="1">
      <c r="A14" s="137"/>
      <c r="B14" s="137"/>
      <c r="C14" s="137"/>
      <c r="D14" s="137"/>
      <c r="E14" s="137"/>
      <c r="F14" s="137"/>
    </row>
    <row r="15" spans="1:6" ht="13.5">
      <c r="A15" s="34">
        <v>1</v>
      </c>
      <c r="B15" s="34">
        <v>2</v>
      </c>
      <c r="C15" s="35">
        <v>3</v>
      </c>
      <c r="D15" s="34">
        <v>4</v>
      </c>
      <c r="E15" s="34">
        <v>5</v>
      </c>
      <c r="F15" s="34">
        <v>6</v>
      </c>
    </row>
    <row r="16" spans="1:6" ht="13.5">
      <c r="A16" s="139" t="s">
        <v>152</v>
      </c>
      <c r="B16" s="140"/>
      <c r="C16" s="140"/>
      <c r="D16" s="140"/>
      <c r="E16" s="140"/>
      <c r="F16" s="141"/>
    </row>
    <row r="17" spans="1:6" ht="13.5">
      <c r="A17" s="120" t="s">
        <v>293</v>
      </c>
      <c r="B17" s="36" t="s">
        <v>153</v>
      </c>
      <c r="C17" s="37">
        <v>9583502</v>
      </c>
      <c r="D17" s="38">
        <v>-1351430</v>
      </c>
      <c r="E17" s="38">
        <v>10934932</v>
      </c>
      <c r="F17" s="38">
        <v>10736932</v>
      </c>
    </row>
    <row r="18" spans="1:6" ht="13.5">
      <c r="A18" s="120" t="s">
        <v>559</v>
      </c>
      <c r="B18" s="36" t="s">
        <v>560</v>
      </c>
      <c r="C18" s="37">
        <v>0</v>
      </c>
      <c r="D18" s="38">
        <v>0</v>
      </c>
      <c r="E18" s="38">
        <v>0</v>
      </c>
      <c r="F18" s="38">
        <v>0</v>
      </c>
    </row>
    <row r="19" spans="1:6" ht="27">
      <c r="A19" s="120" t="s">
        <v>561</v>
      </c>
      <c r="B19" s="36" t="s">
        <v>562</v>
      </c>
      <c r="C19" s="37">
        <v>0</v>
      </c>
      <c r="D19" s="38">
        <v>0</v>
      </c>
      <c r="E19" s="38">
        <v>0</v>
      </c>
      <c r="F19" s="38">
        <v>0</v>
      </c>
    </row>
    <row r="20" spans="1:6" ht="13.5">
      <c r="A20" s="55" t="s">
        <v>563</v>
      </c>
      <c r="B20" s="39" t="s">
        <v>564</v>
      </c>
      <c r="C20" s="40">
        <v>20103132</v>
      </c>
      <c r="D20" s="41">
        <v>20103132</v>
      </c>
      <c r="E20" s="41">
        <v>0</v>
      </c>
      <c r="F20" s="41">
        <v>0</v>
      </c>
    </row>
    <row r="21" spans="1:6" ht="13.5">
      <c r="A21" s="55" t="s">
        <v>565</v>
      </c>
      <c r="B21" s="39" t="s">
        <v>566</v>
      </c>
      <c r="C21" s="40">
        <v>-20103132</v>
      </c>
      <c r="D21" s="41">
        <v>-20103132</v>
      </c>
      <c r="E21" s="41">
        <v>0</v>
      </c>
      <c r="F21" s="41">
        <v>0</v>
      </c>
    </row>
    <row r="22" spans="1:6" ht="27">
      <c r="A22" s="120" t="s">
        <v>294</v>
      </c>
      <c r="B22" s="36" t="s">
        <v>154</v>
      </c>
      <c r="C22" s="37">
        <v>9583502</v>
      </c>
      <c r="D22" s="38">
        <v>-1351430</v>
      </c>
      <c r="E22" s="38">
        <v>10934932</v>
      </c>
      <c r="F22" s="38">
        <v>10736932</v>
      </c>
    </row>
    <row r="23" spans="1:6" ht="13.5">
      <c r="A23" s="55" t="s">
        <v>6</v>
      </c>
      <c r="B23" s="39" t="s">
        <v>7</v>
      </c>
      <c r="C23" s="40">
        <v>11678291</v>
      </c>
      <c r="D23" s="41">
        <v>10013423.86</v>
      </c>
      <c r="E23" s="41">
        <v>1664867.14</v>
      </c>
      <c r="F23" s="41">
        <v>1285287.92</v>
      </c>
    </row>
    <row r="24" spans="1:6" ht="13.5">
      <c r="A24" s="55" t="s">
        <v>567</v>
      </c>
      <c r="B24" s="39" t="s">
        <v>568</v>
      </c>
      <c r="C24" s="40">
        <v>2094789</v>
      </c>
      <c r="D24" s="41">
        <v>1911322.86</v>
      </c>
      <c r="E24" s="41">
        <v>183466.14</v>
      </c>
      <c r="F24" s="41">
        <v>1886.92</v>
      </c>
    </row>
    <row r="25" spans="1:6" ht="27">
      <c r="A25" s="55" t="s">
        <v>295</v>
      </c>
      <c r="B25" s="39" t="s">
        <v>155</v>
      </c>
      <c r="C25" s="40">
        <v>0</v>
      </c>
      <c r="D25" s="41">
        <v>-9453531</v>
      </c>
      <c r="E25" s="41">
        <v>9453531</v>
      </c>
      <c r="F25" s="41">
        <v>9453531</v>
      </c>
    </row>
    <row r="26" spans="1:6" ht="13.5">
      <c r="A26" s="51" t="s">
        <v>145</v>
      </c>
      <c r="B26" s="52" t="s">
        <v>156</v>
      </c>
      <c r="C26" s="53">
        <v>9583502</v>
      </c>
      <c r="D26" s="53">
        <v>-1351430</v>
      </c>
      <c r="E26" s="53">
        <v>10934932</v>
      </c>
      <c r="F26" s="53">
        <v>10736932</v>
      </c>
    </row>
    <row r="27" spans="1:6" ht="13.5">
      <c r="A27" s="139" t="s">
        <v>296</v>
      </c>
      <c r="B27" s="140"/>
      <c r="C27" s="140"/>
      <c r="D27" s="140"/>
      <c r="E27" s="140"/>
      <c r="F27" s="141"/>
    </row>
    <row r="28" spans="1:6" ht="13.5">
      <c r="A28" s="120" t="s">
        <v>297</v>
      </c>
      <c r="B28" s="36" t="s">
        <v>157</v>
      </c>
      <c r="C28" s="37">
        <v>9583502</v>
      </c>
      <c r="D28" s="38">
        <v>-1351430</v>
      </c>
      <c r="E28" s="38">
        <v>10934932</v>
      </c>
      <c r="F28" s="38">
        <v>10736932</v>
      </c>
    </row>
    <row r="29" spans="1:6" ht="13.5">
      <c r="A29" s="120" t="s">
        <v>298</v>
      </c>
      <c r="B29" s="36" t="s">
        <v>158</v>
      </c>
      <c r="C29" s="37">
        <v>9583502</v>
      </c>
      <c r="D29" s="38">
        <v>-1351430</v>
      </c>
      <c r="E29" s="38">
        <v>10934932</v>
      </c>
      <c r="F29" s="38">
        <v>10736932</v>
      </c>
    </row>
    <row r="30" spans="1:6" ht="13.5">
      <c r="A30" s="55" t="s">
        <v>8</v>
      </c>
      <c r="B30" s="39" t="s">
        <v>7</v>
      </c>
      <c r="C30" s="40">
        <v>11678291</v>
      </c>
      <c r="D30" s="41">
        <v>10013423.86</v>
      </c>
      <c r="E30" s="41">
        <v>1664867.14</v>
      </c>
      <c r="F30" s="41">
        <v>1285287.92</v>
      </c>
    </row>
    <row r="31" spans="1:6" ht="13.5">
      <c r="A31" s="55" t="s">
        <v>569</v>
      </c>
      <c r="B31" s="39" t="s">
        <v>568</v>
      </c>
      <c r="C31" s="40">
        <v>2094789</v>
      </c>
      <c r="D31" s="41">
        <v>1911322.86</v>
      </c>
      <c r="E31" s="41">
        <v>183466.14</v>
      </c>
      <c r="F31" s="41">
        <v>1886.92</v>
      </c>
    </row>
    <row r="32" spans="1:6" ht="27">
      <c r="A32" s="55" t="s">
        <v>299</v>
      </c>
      <c r="B32" s="39" t="s">
        <v>155</v>
      </c>
      <c r="C32" s="40">
        <v>0</v>
      </c>
      <c r="D32" s="41">
        <v>-9453531</v>
      </c>
      <c r="E32" s="41">
        <v>9453531</v>
      </c>
      <c r="F32" s="41">
        <v>9453531</v>
      </c>
    </row>
    <row r="33" spans="1:6" ht="27">
      <c r="A33" s="55" t="s">
        <v>570</v>
      </c>
      <c r="B33" s="39" t="s">
        <v>562</v>
      </c>
      <c r="C33" s="40">
        <v>0</v>
      </c>
      <c r="D33" s="41">
        <v>0</v>
      </c>
      <c r="E33" s="41">
        <v>0</v>
      </c>
      <c r="F33" s="41">
        <v>0</v>
      </c>
    </row>
    <row r="34" spans="1:6" ht="13.5">
      <c r="A34" s="51" t="s">
        <v>145</v>
      </c>
      <c r="B34" s="52" t="s">
        <v>156</v>
      </c>
      <c r="C34" s="53">
        <v>9583502</v>
      </c>
      <c r="D34" s="53">
        <v>-1351430</v>
      </c>
      <c r="E34" s="53">
        <v>10934932</v>
      </c>
      <c r="F34" s="53">
        <v>10736932</v>
      </c>
    </row>
    <row r="37" spans="1:5" ht="18">
      <c r="A37" s="30" t="s">
        <v>303</v>
      </c>
      <c r="B37" s="31"/>
      <c r="C37" s="31"/>
      <c r="D37" s="30" t="s">
        <v>304</v>
      </c>
      <c r="E37" s="31"/>
    </row>
  </sheetData>
  <sheetProtection/>
  <mergeCells count="11">
    <mergeCell ref="D12:D14"/>
    <mergeCell ref="E12:F12"/>
    <mergeCell ref="E13:E14"/>
    <mergeCell ref="F13:F14"/>
    <mergeCell ref="A9:G9"/>
    <mergeCell ref="A27:F27"/>
    <mergeCell ref="A8:G8"/>
    <mergeCell ref="A16:F16"/>
    <mergeCell ref="A12:A14"/>
    <mergeCell ref="B12:B14"/>
    <mergeCell ref="C12:C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E1">
      <selection activeCell="D37" sqref="D37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148</v>
      </c>
    </row>
    <row r="2" ht="18">
      <c r="M2" s="11" t="s">
        <v>389</v>
      </c>
    </row>
    <row r="3" ht="18">
      <c r="M3" s="11" t="s">
        <v>587</v>
      </c>
    </row>
    <row r="4" ht="18">
      <c r="M4" s="11" t="s">
        <v>585</v>
      </c>
    </row>
    <row r="5" ht="18">
      <c r="M5" s="11" t="s">
        <v>588</v>
      </c>
    </row>
    <row r="7" spans="1:16" ht="15">
      <c r="A7" s="134" t="s">
        <v>159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ht="15">
      <c r="A8" s="134" t="s">
        <v>419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ht="12.75">
      <c r="A9" s="115" t="s">
        <v>146</v>
      </c>
    </row>
    <row r="10" spans="1:16" ht="12.75">
      <c r="A10" t="s">
        <v>147</v>
      </c>
      <c r="P10" s="7" t="s">
        <v>160</v>
      </c>
    </row>
    <row r="11" spans="1:16" ht="14.25" customHeight="1">
      <c r="A11" s="137" t="s">
        <v>161</v>
      </c>
      <c r="B11" s="137" t="s">
        <v>162</v>
      </c>
      <c r="C11" s="137" t="s">
        <v>163</v>
      </c>
      <c r="D11" s="137" t="s">
        <v>164</v>
      </c>
      <c r="E11" s="137" t="s">
        <v>394</v>
      </c>
      <c r="F11" s="137"/>
      <c r="G11" s="137"/>
      <c r="H11" s="137"/>
      <c r="I11" s="137"/>
      <c r="J11" s="137" t="s">
        <v>395</v>
      </c>
      <c r="K11" s="137"/>
      <c r="L11" s="137"/>
      <c r="M11" s="137"/>
      <c r="N11" s="137"/>
      <c r="O11" s="137"/>
      <c r="P11" s="136" t="s">
        <v>292</v>
      </c>
    </row>
    <row r="12" spans="1:16" ht="14.25" customHeight="1">
      <c r="A12" s="137"/>
      <c r="B12" s="137"/>
      <c r="C12" s="137"/>
      <c r="D12" s="137"/>
      <c r="E12" s="136" t="s">
        <v>396</v>
      </c>
      <c r="F12" s="137" t="s">
        <v>165</v>
      </c>
      <c r="G12" s="137" t="s">
        <v>166</v>
      </c>
      <c r="H12" s="137"/>
      <c r="I12" s="137" t="s">
        <v>167</v>
      </c>
      <c r="J12" s="136" t="s">
        <v>396</v>
      </c>
      <c r="K12" s="137" t="s">
        <v>397</v>
      </c>
      <c r="L12" s="137" t="s">
        <v>165</v>
      </c>
      <c r="M12" s="137" t="s">
        <v>166</v>
      </c>
      <c r="N12" s="137"/>
      <c r="O12" s="137" t="s">
        <v>167</v>
      </c>
      <c r="P12" s="137"/>
    </row>
    <row r="13" spans="1:16" ht="12.75" customHeight="1">
      <c r="A13" s="137"/>
      <c r="B13" s="137"/>
      <c r="C13" s="137"/>
      <c r="D13" s="137"/>
      <c r="E13" s="137"/>
      <c r="F13" s="137"/>
      <c r="G13" s="137" t="s">
        <v>168</v>
      </c>
      <c r="H13" s="137" t="s">
        <v>169</v>
      </c>
      <c r="I13" s="137"/>
      <c r="J13" s="137"/>
      <c r="K13" s="137"/>
      <c r="L13" s="137"/>
      <c r="M13" s="137" t="s">
        <v>168</v>
      </c>
      <c r="N13" s="137" t="s">
        <v>169</v>
      </c>
      <c r="O13" s="137"/>
      <c r="P13" s="137"/>
    </row>
    <row r="14" spans="1:16" ht="4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7" t="s">
        <v>450</v>
      </c>
      <c r="B16" s="67" t="s">
        <v>451</v>
      </c>
      <c r="C16" s="67" t="s">
        <v>451</v>
      </c>
      <c r="D16" s="44" t="s">
        <v>452</v>
      </c>
      <c r="E16" s="45">
        <v>60595258</v>
      </c>
      <c r="F16" s="46">
        <v>50889115</v>
      </c>
      <c r="G16" s="46">
        <v>28764913</v>
      </c>
      <c r="H16" s="46">
        <v>3213338</v>
      </c>
      <c r="I16" s="46">
        <v>9706143</v>
      </c>
      <c r="J16" s="45">
        <v>5961797</v>
      </c>
      <c r="K16" s="46">
        <v>4971886</v>
      </c>
      <c r="L16" s="46">
        <v>959911</v>
      </c>
      <c r="M16" s="46">
        <v>16500</v>
      </c>
      <c r="N16" s="46">
        <v>42681</v>
      </c>
      <c r="O16" s="46">
        <v>5001886</v>
      </c>
      <c r="P16" s="45">
        <v>66557055</v>
      </c>
    </row>
    <row r="17" spans="1:16" ht="13.5">
      <c r="A17" s="67" t="s">
        <v>453</v>
      </c>
      <c r="B17" s="67" t="s">
        <v>451</v>
      </c>
      <c r="C17" s="67" t="s">
        <v>451</v>
      </c>
      <c r="D17" s="44" t="s">
        <v>452</v>
      </c>
      <c r="E17" s="45">
        <v>60595258</v>
      </c>
      <c r="F17" s="46">
        <v>50889115</v>
      </c>
      <c r="G17" s="46">
        <v>28764913</v>
      </c>
      <c r="H17" s="46">
        <v>3213338</v>
      </c>
      <c r="I17" s="46">
        <v>9706143</v>
      </c>
      <c r="J17" s="45">
        <v>5961797</v>
      </c>
      <c r="K17" s="46">
        <v>4971886</v>
      </c>
      <c r="L17" s="46">
        <v>959911</v>
      </c>
      <c r="M17" s="46">
        <v>16500</v>
      </c>
      <c r="N17" s="46">
        <v>42681</v>
      </c>
      <c r="O17" s="46">
        <v>5001886</v>
      </c>
      <c r="P17" s="45">
        <v>66557055</v>
      </c>
    </row>
    <row r="18" spans="1:16" ht="69">
      <c r="A18" s="34" t="s">
        <v>170</v>
      </c>
      <c r="B18" s="34" t="s">
        <v>171</v>
      </c>
      <c r="C18" s="34" t="s">
        <v>172</v>
      </c>
      <c r="D18" s="47" t="s">
        <v>173</v>
      </c>
      <c r="E18" s="48">
        <v>25864175</v>
      </c>
      <c r="F18" s="49">
        <v>25864175</v>
      </c>
      <c r="G18" s="49">
        <v>18236813</v>
      </c>
      <c r="H18" s="49">
        <v>2915000</v>
      </c>
      <c r="I18" s="49">
        <v>0</v>
      </c>
      <c r="J18" s="48">
        <v>500000</v>
      </c>
      <c r="K18" s="49">
        <v>0</v>
      </c>
      <c r="L18" s="49">
        <v>500000</v>
      </c>
      <c r="M18" s="49">
        <v>0</v>
      </c>
      <c r="N18" s="49">
        <v>0</v>
      </c>
      <c r="O18" s="49">
        <v>0</v>
      </c>
      <c r="P18" s="48">
        <v>26364175</v>
      </c>
    </row>
    <row r="19" spans="1:16" ht="27">
      <c r="A19" s="34" t="s">
        <v>174</v>
      </c>
      <c r="B19" s="34" t="s">
        <v>175</v>
      </c>
      <c r="C19" s="34" t="s">
        <v>176</v>
      </c>
      <c r="D19" s="47" t="s">
        <v>177</v>
      </c>
      <c r="E19" s="48">
        <v>515000</v>
      </c>
      <c r="F19" s="49">
        <v>515000</v>
      </c>
      <c r="G19" s="49">
        <v>0</v>
      </c>
      <c r="H19" s="49">
        <v>0</v>
      </c>
      <c r="I19" s="49">
        <v>0</v>
      </c>
      <c r="J19" s="48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8">
        <v>515000</v>
      </c>
    </row>
    <row r="20" spans="1:16" ht="27">
      <c r="A20" s="34" t="s">
        <v>178</v>
      </c>
      <c r="B20" s="34" t="s">
        <v>179</v>
      </c>
      <c r="C20" s="34" t="s">
        <v>180</v>
      </c>
      <c r="D20" s="47" t="s">
        <v>181</v>
      </c>
      <c r="E20" s="48">
        <v>6242490</v>
      </c>
      <c r="F20" s="49">
        <v>6242490</v>
      </c>
      <c r="G20" s="49">
        <v>0</v>
      </c>
      <c r="H20" s="49">
        <v>0</v>
      </c>
      <c r="I20" s="49">
        <v>0</v>
      </c>
      <c r="J20" s="48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8">
        <v>6242490</v>
      </c>
    </row>
    <row r="21" spans="1:16" ht="41.25">
      <c r="A21" s="34" t="s">
        <v>182</v>
      </c>
      <c r="B21" s="34" t="s">
        <v>183</v>
      </c>
      <c r="C21" s="34" t="s">
        <v>184</v>
      </c>
      <c r="D21" s="47" t="s">
        <v>185</v>
      </c>
      <c r="E21" s="48">
        <v>2397348</v>
      </c>
      <c r="F21" s="49">
        <v>2397348</v>
      </c>
      <c r="G21" s="49">
        <v>0</v>
      </c>
      <c r="H21" s="49">
        <v>0</v>
      </c>
      <c r="I21" s="49">
        <v>0</v>
      </c>
      <c r="J21" s="48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8">
        <v>2397348</v>
      </c>
    </row>
    <row r="22" spans="1:16" ht="27">
      <c r="A22" s="34" t="s">
        <v>454</v>
      </c>
      <c r="B22" s="34" t="s">
        <v>455</v>
      </c>
      <c r="C22" s="34" t="s">
        <v>456</v>
      </c>
      <c r="D22" s="47" t="s">
        <v>457</v>
      </c>
      <c r="E22" s="48">
        <v>319300</v>
      </c>
      <c r="F22" s="49">
        <v>319300</v>
      </c>
      <c r="G22" s="49">
        <v>0</v>
      </c>
      <c r="H22" s="49">
        <v>0</v>
      </c>
      <c r="I22" s="49">
        <v>0</v>
      </c>
      <c r="J22" s="48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8">
        <v>319300</v>
      </c>
    </row>
    <row r="23" spans="1:16" ht="27">
      <c r="A23" s="34" t="s">
        <v>420</v>
      </c>
      <c r="B23" s="34" t="s">
        <v>421</v>
      </c>
      <c r="C23" s="34" t="s">
        <v>188</v>
      </c>
      <c r="D23" s="47" t="s">
        <v>422</v>
      </c>
      <c r="E23" s="48">
        <v>3000</v>
      </c>
      <c r="F23" s="49">
        <v>3000</v>
      </c>
      <c r="G23" s="49">
        <v>0</v>
      </c>
      <c r="H23" s="49">
        <v>0</v>
      </c>
      <c r="I23" s="49">
        <v>0</v>
      </c>
      <c r="J23" s="48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8">
        <v>3000</v>
      </c>
    </row>
    <row r="24" spans="1:16" ht="41.25">
      <c r="A24" s="34" t="s">
        <v>186</v>
      </c>
      <c r="B24" s="34" t="s">
        <v>187</v>
      </c>
      <c r="C24" s="34" t="s">
        <v>188</v>
      </c>
      <c r="D24" s="47" t="s">
        <v>189</v>
      </c>
      <c r="E24" s="48">
        <v>50000</v>
      </c>
      <c r="F24" s="49">
        <v>50000</v>
      </c>
      <c r="G24" s="49">
        <v>0</v>
      </c>
      <c r="H24" s="49">
        <v>0</v>
      </c>
      <c r="I24" s="49">
        <v>0</v>
      </c>
      <c r="J24" s="48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8">
        <v>50000</v>
      </c>
    </row>
    <row r="25" spans="1:16" ht="54.75">
      <c r="A25" s="34" t="s">
        <v>190</v>
      </c>
      <c r="B25" s="34" t="s">
        <v>191</v>
      </c>
      <c r="C25" s="34" t="s">
        <v>192</v>
      </c>
      <c r="D25" s="47" t="s">
        <v>193</v>
      </c>
      <c r="E25" s="48">
        <v>10973992</v>
      </c>
      <c r="F25" s="49">
        <v>10973992</v>
      </c>
      <c r="G25" s="49">
        <v>8759300</v>
      </c>
      <c r="H25" s="49">
        <v>218338</v>
      </c>
      <c r="I25" s="49">
        <v>0</v>
      </c>
      <c r="J25" s="48">
        <v>263911</v>
      </c>
      <c r="K25" s="49">
        <v>0</v>
      </c>
      <c r="L25" s="49">
        <v>233911</v>
      </c>
      <c r="M25" s="49">
        <v>16500</v>
      </c>
      <c r="N25" s="49">
        <v>42681</v>
      </c>
      <c r="O25" s="49">
        <v>30000</v>
      </c>
      <c r="P25" s="48">
        <v>11237903</v>
      </c>
    </row>
    <row r="26" spans="1:16" ht="82.5">
      <c r="A26" s="34" t="s">
        <v>10</v>
      </c>
      <c r="B26" s="34" t="s">
        <v>11</v>
      </c>
      <c r="C26" s="34" t="s">
        <v>222</v>
      </c>
      <c r="D26" s="47" t="s">
        <v>12</v>
      </c>
      <c r="E26" s="48">
        <v>100000</v>
      </c>
      <c r="F26" s="49">
        <v>100000</v>
      </c>
      <c r="G26" s="49">
        <v>0</v>
      </c>
      <c r="H26" s="49">
        <v>0</v>
      </c>
      <c r="I26" s="49">
        <v>0</v>
      </c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8">
        <v>100000</v>
      </c>
    </row>
    <row r="27" spans="1:16" ht="27">
      <c r="A27" s="34" t="s">
        <v>194</v>
      </c>
      <c r="B27" s="34" t="s">
        <v>195</v>
      </c>
      <c r="C27" s="34" t="s">
        <v>196</v>
      </c>
      <c r="D27" s="47" t="s">
        <v>197</v>
      </c>
      <c r="E27" s="48">
        <v>1400500</v>
      </c>
      <c r="F27" s="49">
        <v>1400500</v>
      </c>
      <c r="G27" s="49">
        <v>0</v>
      </c>
      <c r="H27" s="49">
        <v>0</v>
      </c>
      <c r="I27" s="49">
        <v>0</v>
      </c>
      <c r="J27" s="4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>
        <v>1400500</v>
      </c>
    </row>
    <row r="28" spans="1:16" ht="27">
      <c r="A28" s="34" t="s">
        <v>198</v>
      </c>
      <c r="B28" s="34" t="s">
        <v>199</v>
      </c>
      <c r="C28" s="34" t="s">
        <v>200</v>
      </c>
      <c r="D28" s="47" t="s">
        <v>201</v>
      </c>
      <c r="E28" s="48">
        <v>1908143</v>
      </c>
      <c r="F28" s="49">
        <v>0</v>
      </c>
      <c r="G28" s="49">
        <v>0</v>
      </c>
      <c r="H28" s="49">
        <v>0</v>
      </c>
      <c r="I28" s="49">
        <v>1908143</v>
      </c>
      <c r="J28" s="48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8">
        <v>1908143</v>
      </c>
    </row>
    <row r="29" spans="1:16" ht="13.5">
      <c r="A29" s="34" t="s">
        <v>202</v>
      </c>
      <c r="B29" s="34" t="s">
        <v>203</v>
      </c>
      <c r="C29" s="34" t="s">
        <v>200</v>
      </c>
      <c r="D29" s="47" t="s">
        <v>206</v>
      </c>
      <c r="E29" s="48">
        <v>5629630</v>
      </c>
      <c r="F29" s="49">
        <v>229630</v>
      </c>
      <c r="G29" s="49">
        <v>0</v>
      </c>
      <c r="H29" s="49">
        <v>0</v>
      </c>
      <c r="I29" s="49">
        <v>5400000</v>
      </c>
      <c r="J29" s="48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8">
        <v>5629630</v>
      </c>
    </row>
    <row r="30" spans="1:16" ht="13.5">
      <c r="A30" s="34" t="s">
        <v>524</v>
      </c>
      <c r="B30" s="34" t="s">
        <v>544</v>
      </c>
      <c r="C30" s="34" t="s">
        <v>545</v>
      </c>
      <c r="D30" s="47" t="s">
        <v>546</v>
      </c>
      <c r="E30" s="48">
        <v>150144</v>
      </c>
      <c r="F30" s="49">
        <v>150144</v>
      </c>
      <c r="G30" s="49">
        <v>0</v>
      </c>
      <c r="H30" s="49">
        <v>0</v>
      </c>
      <c r="I30" s="49">
        <v>0</v>
      </c>
      <c r="J30" s="48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8">
        <v>150144</v>
      </c>
    </row>
    <row r="31" spans="1:16" ht="27">
      <c r="A31" s="34" t="s">
        <v>23</v>
      </c>
      <c r="B31" s="34" t="s">
        <v>25</v>
      </c>
      <c r="C31" s="34" t="s">
        <v>460</v>
      </c>
      <c r="D31" s="47" t="s">
        <v>26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8">
        <v>200000</v>
      </c>
      <c r="K31" s="49">
        <v>200000</v>
      </c>
      <c r="L31" s="49">
        <v>0</v>
      </c>
      <c r="M31" s="49">
        <v>0</v>
      </c>
      <c r="N31" s="49">
        <v>0</v>
      </c>
      <c r="O31" s="49">
        <v>200000</v>
      </c>
      <c r="P31" s="48">
        <v>200000</v>
      </c>
    </row>
    <row r="32" spans="1:16" ht="27">
      <c r="A32" s="34" t="s">
        <v>458</v>
      </c>
      <c r="B32" s="34" t="s">
        <v>459</v>
      </c>
      <c r="C32" s="34" t="s">
        <v>460</v>
      </c>
      <c r="D32" s="47" t="s">
        <v>461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8">
        <v>249985</v>
      </c>
      <c r="K32" s="49">
        <v>249985</v>
      </c>
      <c r="L32" s="49">
        <v>0</v>
      </c>
      <c r="M32" s="49">
        <v>0</v>
      </c>
      <c r="N32" s="49">
        <v>0</v>
      </c>
      <c r="O32" s="49">
        <v>249985</v>
      </c>
      <c r="P32" s="48">
        <v>249985</v>
      </c>
    </row>
    <row r="33" spans="1:16" ht="41.25">
      <c r="A33" s="34" t="s">
        <v>40</v>
      </c>
      <c r="B33" s="34" t="s">
        <v>28</v>
      </c>
      <c r="C33" s="34" t="s">
        <v>291</v>
      </c>
      <c r="D33" s="47" t="s">
        <v>29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8">
        <v>286401</v>
      </c>
      <c r="K33" s="49">
        <v>286401</v>
      </c>
      <c r="L33" s="49">
        <v>0</v>
      </c>
      <c r="M33" s="49">
        <v>0</v>
      </c>
      <c r="N33" s="49">
        <v>0</v>
      </c>
      <c r="O33" s="49">
        <v>286401</v>
      </c>
      <c r="P33" s="48">
        <v>286401</v>
      </c>
    </row>
    <row r="34" spans="1:16" ht="27">
      <c r="A34" s="34" t="s">
        <v>377</v>
      </c>
      <c r="B34" s="34" t="s">
        <v>378</v>
      </c>
      <c r="C34" s="34" t="s">
        <v>291</v>
      </c>
      <c r="D34" s="47" t="s">
        <v>379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8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8">
        <v>0</v>
      </c>
    </row>
    <row r="35" spans="1:16" ht="41.25">
      <c r="A35" s="34" t="s">
        <v>207</v>
      </c>
      <c r="B35" s="34" t="s">
        <v>208</v>
      </c>
      <c r="C35" s="34" t="s">
        <v>209</v>
      </c>
      <c r="D35" s="47" t="s">
        <v>210</v>
      </c>
      <c r="E35" s="48">
        <v>2398000</v>
      </c>
      <c r="F35" s="49">
        <v>0</v>
      </c>
      <c r="G35" s="49">
        <v>0</v>
      </c>
      <c r="H35" s="49">
        <v>0</v>
      </c>
      <c r="I35" s="49">
        <v>2398000</v>
      </c>
      <c r="J35" s="48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8">
        <v>2398000</v>
      </c>
    </row>
    <row r="36" spans="1:16" ht="13.5">
      <c r="A36" s="34" t="s">
        <v>16</v>
      </c>
      <c r="B36" s="34" t="s">
        <v>468</v>
      </c>
      <c r="C36" s="34" t="s">
        <v>469</v>
      </c>
      <c r="D36" s="47" t="s">
        <v>470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8">
        <v>485500</v>
      </c>
      <c r="K36" s="49">
        <v>485500</v>
      </c>
      <c r="L36" s="49">
        <v>0</v>
      </c>
      <c r="M36" s="49">
        <v>0</v>
      </c>
      <c r="N36" s="49">
        <v>0</v>
      </c>
      <c r="O36" s="49">
        <v>485500</v>
      </c>
      <c r="P36" s="48">
        <v>485500</v>
      </c>
    </row>
    <row r="37" spans="1:16" ht="27">
      <c r="A37" s="34" t="s">
        <v>57</v>
      </c>
      <c r="B37" s="34" t="s">
        <v>58</v>
      </c>
      <c r="C37" s="34" t="s">
        <v>291</v>
      </c>
      <c r="D37" s="47" t="s">
        <v>59</v>
      </c>
      <c r="E37" s="48">
        <v>0</v>
      </c>
      <c r="F37" s="49">
        <v>0</v>
      </c>
      <c r="G37" s="49">
        <v>0</v>
      </c>
      <c r="H37" s="49">
        <v>0</v>
      </c>
      <c r="I37" s="49">
        <v>0</v>
      </c>
      <c r="J37" s="48">
        <v>3750000</v>
      </c>
      <c r="K37" s="49">
        <v>3750000</v>
      </c>
      <c r="L37" s="49">
        <v>0</v>
      </c>
      <c r="M37" s="49">
        <v>0</v>
      </c>
      <c r="N37" s="49">
        <v>0</v>
      </c>
      <c r="O37" s="49">
        <v>3750000</v>
      </c>
      <c r="P37" s="48">
        <v>3750000</v>
      </c>
    </row>
    <row r="38" spans="1:16" ht="27">
      <c r="A38" s="34" t="s">
        <v>582</v>
      </c>
      <c r="B38" s="34" t="s">
        <v>583</v>
      </c>
      <c r="C38" s="34" t="s">
        <v>291</v>
      </c>
      <c r="D38" s="47" t="s">
        <v>584</v>
      </c>
      <c r="E38" s="48">
        <v>26000</v>
      </c>
      <c r="F38" s="49">
        <v>26000</v>
      </c>
      <c r="G38" s="49">
        <v>0</v>
      </c>
      <c r="H38" s="49">
        <v>0</v>
      </c>
      <c r="I38" s="49">
        <v>0</v>
      </c>
      <c r="J38" s="48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8">
        <v>26000</v>
      </c>
    </row>
    <row r="39" spans="1:16" ht="41.25">
      <c r="A39" s="34" t="s">
        <v>547</v>
      </c>
      <c r="B39" s="34" t="s">
        <v>548</v>
      </c>
      <c r="C39" s="34" t="s">
        <v>213</v>
      </c>
      <c r="D39" s="47" t="s">
        <v>549</v>
      </c>
      <c r="E39" s="48">
        <v>21600</v>
      </c>
      <c r="F39" s="49">
        <v>21600</v>
      </c>
      <c r="G39" s="49">
        <v>0</v>
      </c>
      <c r="H39" s="49">
        <v>0</v>
      </c>
      <c r="I39" s="49">
        <v>0</v>
      </c>
      <c r="J39" s="48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8">
        <v>21600</v>
      </c>
    </row>
    <row r="40" spans="1:16" ht="27">
      <c r="A40" s="34" t="s">
        <v>211</v>
      </c>
      <c r="B40" s="34" t="s">
        <v>212</v>
      </c>
      <c r="C40" s="34" t="s">
        <v>213</v>
      </c>
      <c r="D40" s="47" t="s">
        <v>423</v>
      </c>
      <c r="E40" s="48">
        <v>2595936</v>
      </c>
      <c r="F40" s="49">
        <v>2595936</v>
      </c>
      <c r="G40" s="49">
        <v>1768800</v>
      </c>
      <c r="H40" s="49">
        <v>80000</v>
      </c>
      <c r="I40" s="49">
        <v>0</v>
      </c>
      <c r="J40" s="48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8">
        <v>2595936</v>
      </c>
    </row>
    <row r="41" spans="1:16" ht="27">
      <c r="A41" s="34" t="s">
        <v>214</v>
      </c>
      <c r="B41" s="34" t="s">
        <v>215</v>
      </c>
      <c r="C41" s="34" t="s">
        <v>216</v>
      </c>
      <c r="D41" s="47" t="s">
        <v>217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8">
        <v>127000</v>
      </c>
      <c r="K41" s="49">
        <v>0</v>
      </c>
      <c r="L41" s="49">
        <v>127000</v>
      </c>
      <c r="M41" s="49">
        <v>0</v>
      </c>
      <c r="N41" s="49">
        <v>0</v>
      </c>
      <c r="O41" s="49">
        <v>0</v>
      </c>
      <c r="P41" s="48">
        <v>127000</v>
      </c>
    </row>
    <row r="42" spans="1:16" ht="13.5">
      <c r="A42" s="34" t="s">
        <v>550</v>
      </c>
      <c r="B42" s="34" t="s">
        <v>551</v>
      </c>
      <c r="C42" s="34" t="s">
        <v>552</v>
      </c>
      <c r="D42" s="47" t="s">
        <v>553</v>
      </c>
      <c r="E42" s="48">
        <v>0</v>
      </c>
      <c r="F42" s="49">
        <v>0</v>
      </c>
      <c r="G42" s="49">
        <v>0</v>
      </c>
      <c r="H42" s="49">
        <v>0</v>
      </c>
      <c r="I42" s="49">
        <v>0</v>
      </c>
      <c r="J42" s="48">
        <v>99000</v>
      </c>
      <c r="K42" s="49">
        <v>0</v>
      </c>
      <c r="L42" s="49">
        <v>99000</v>
      </c>
      <c r="M42" s="49">
        <v>0</v>
      </c>
      <c r="N42" s="49">
        <v>0</v>
      </c>
      <c r="O42" s="49">
        <v>0</v>
      </c>
      <c r="P42" s="48">
        <v>99000</v>
      </c>
    </row>
    <row r="43" spans="1:16" ht="27">
      <c r="A43" s="67" t="s">
        <v>462</v>
      </c>
      <c r="B43" s="67" t="s">
        <v>451</v>
      </c>
      <c r="C43" s="67" t="s">
        <v>451</v>
      </c>
      <c r="D43" s="44" t="s">
        <v>463</v>
      </c>
      <c r="E43" s="45">
        <v>126140386</v>
      </c>
      <c r="F43" s="46">
        <v>126140386</v>
      </c>
      <c r="G43" s="46">
        <v>85353623</v>
      </c>
      <c r="H43" s="46">
        <v>16867141</v>
      </c>
      <c r="I43" s="46">
        <v>0</v>
      </c>
      <c r="J43" s="45">
        <v>10889046</v>
      </c>
      <c r="K43" s="46">
        <v>5673046</v>
      </c>
      <c r="L43" s="46">
        <v>5216000</v>
      </c>
      <c r="M43" s="46">
        <v>0</v>
      </c>
      <c r="N43" s="46">
        <v>0</v>
      </c>
      <c r="O43" s="46">
        <v>5673046</v>
      </c>
      <c r="P43" s="45">
        <v>137029432</v>
      </c>
    </row>
    <row r="44" spans="1:16" ht="27">
      <c r="A44" s="67" t="s">
        <v>464</v>
      </c>
      <c r="B44" s="67" t="s">
        <v>451</v>
      </c>
      <c r="C44" s="67" t="s">
        <v>451</v>
      </c>
      <c r="D44" s="44" t="s">
        <v>463</v>
      </c>
      <c r="E44" s="45">
        <v>126140386</v>
      </c>
      <c r="F44" s="46">
        <v>126140386</v>
      </c>
      <c r="G44" s="46">
        <v>85353623</v>
      </c>
      <c r="H44" s="46">
        <v>16867141</v>
      </c>
      <c r="I44" s="46">
        <v>0</v>
      </c>
      <c r="J44" s="45">
        <v>10889046</v>
      </c>
      <c r="K44" s="46">
        <v>5673046</v>
      </c>
      <c r="L44" s="46">
        <v>5216000</v>
      </c>
      <c r="M44" s="46">
        <v>0</v>
      </c>
      <c r="N44" s="46">
        <v>0</v>
      </c>
      <c r="O44" s="46">
        <v>5673046</v>
      </c>
      <c r="P44" s="45">
        <v>137029432</v>
      </c>
    </row>
    <row r="45" spans="1:16" ht="41.25">
      <c r="A45" s="34" t="s">
        <v>218</v>
      </c>
      <c r="B45" s="34" t="s">
        <v>219</v>
      </c>
      <c r="C45" s="34" t="s">
        <v>172</v>
      </c>
      <c r="D45" s="47" t="s">
        <v>220</v>
      </c>
      <c r="E45" s="48">
        <v>1344253</v>
      </c>
      <c r="F45" s="49">
        <v>1344253</v>
      </c>
      <c r="G45" s="49">
        <v>1143760</v>
      </c>
      <c r="H45" s="49">
        <v>10493</v>
      </c>
      <c r="I45" s="49">
        <v>0</v>
      </c>
      <c r="J45" s="48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8">
        <v>1344253</v>
      </c>
    </row>
    <row r="46" spans="1:16" ht="13.5">
      <c r="A46" s="34" t="s">
        <v>221</v>
      </c>
      <c r="B46" s="34" t="s">
        <v>222</v>
      </c>
      <c r="C46" s="34" t="s">
        <v>223</v>
      </c>
      <c r="D46" s="47" t="s">
        <v>224</v>
      </c>
      <c r="E46" s="48">
        <v>19296134</v>
      </c>
      <c r="F46" s="49">
        <v>19296134</v>
      </c>
      <c r="G46" s="49">
        <v>13052258</v>
      </c>
      <c r="H46" s="49">
        <v>2316640</v>
      </c>
      <c r="I46" s="49">
        <v>0</v>
      </c>
      <c r="J46" s="48">
        <v>1540000</v>
      </c>
      <c r="K46" s="49">
        <v>0</v>
      </c>
      <c r="L46" s="49">
        <v>1540000</v>
      </c>
      <c r="M46" s="49">
        <v>0</v>
      </c>
      <c r="N46" s="49">
        <v>0</v>
      </c>
      <c r="O46" s="49">
        <v>0</v>
      </c>
      <c r="P46" s="48">
        <v>20836134</v>
      </c>
    </row>
    <row r="47" spans="1:16" ht="41.25">
      <c r="A47" s="34" t="s">
        <v>225</v>
      </c>
      <c r="B47" s="34" t="s">
        <v>226</v>
      </c>
      <c r="C47" s="34" t="s">
        <v>227</v>
      </c>
      <c r="D47" s="47" t="s">
        <v>504</v>
      </c>
      <c r="E47" s="48">
        <v>36613300</v>
      </c>
      <c r="F47" s="49">
        <v>36613300</v>
      </c>
      <c r="G47" s="49">
        <v>15433772</v>
      </c>
      <c r="H47" s="49">
        <v>13749220</v>
      </c>
      <c r="I47" s="49">
        <v>0</v>
      </c>
      <c r="J47" s="48">
        <v>3676000</v>
      </c>
      <c r="K47" s="49">
        <v>0</v>
      </c>
      <c r="L47" s="49">
        <v>3676000</v>
      </c>
      <c r="M47" s="49">
        <v>0</v>
      </c>
      <c r="N47" s="49">
        <v>0</v>
      </c>
      <c r="O47" s="49">
        <v>0</v>
      </c>
      <c r="P47" s="48">
        <v>40289300</v>
      </c>
    </row>
    <row r="48" spans="1:16" ht="41.25">
      <c r="A48" s="34" t="s">
        <v>465</v>
      </c>
      <c r="B48" s="34" t="s">
        <v>466</v>
      </c>
      <c r="C48" s="34" t="s">
        <v>227</v>
      </c>
      <c r="D48" s="47" t="s">
        <v>506</v>
      </c>
      <c r="E48" s="48">
        <v>58671300</v>
      </c>
      <c r="F48" s="49">
        <v>58671300</v>
      </c>
      <c r="G48" s="49">
        <v>48690000</v>
      </c>
      <c r="H48" s="49">
        <v>0</v>
      </c>
      <c r="I48" s="49">
        <v>0</v>
      </c>
      <c r="J48" s="48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8">
        <v>58671300</v>
      </c>
    </row>
    <row r="49" spans="1:16" ht="41.25">
      <c r="A49" s="34" t="s">
        <v>228</v>
      </c>
      <c r="B49" s="34" t="s">
        <v>188</v>
      </c>
      <c r="C49" s="34" t="s">
        <v>229</v>
      </c>
      <c r="D49" s="47" t="s">
        <v>230</v>
      </c>
      <c r="E49" s="48">
        <v>2462471</v>
      </c>
      <c r="F49" s="49">
        <v>2462471</v>
      </c>
      <c r="G49" s="49">
        <v>1529272</v>
      </c>
      <c r="H49" s="49">
        <v>568974</v>
      </c>
      <c r="I49" s="49">
        <v>0</v>
      </c>
      <c r="J49" s="48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8">
        <v>2462471</v>
      </c>
    </row>
    <row r="50" spans="1:16" ht="27">
      <c r="A50" s="34" t="s">
        <v>231</v>
      </c>
      <c r="B50" s="34" t="s">
        <v>232</v>
      </c>
      <c r="C50" s="34" t="s">
        <v>233</v>
      </c>
      <c r="D50" s="47" t="s">
        <v>234</v>
      </c>
      <c r="E50" s="48">
        <v>3657240</v>
      </c>
      <c r="F50" s="49">
        <v>3657240</v>
      </c>
      <c r="G50" s="49">
        <v>2916816</v>
      </c>
      <c r="H50" s="49">
        <v>31236</v>
      </c>
      <c r="I50" s="49">
        <v>0</v>
      </c>
      <c r="J50" s="48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8">
        <v>3657240</v>
      </c>
    </row>
    <row r="51" spans="1:16" ht="13.5">
      <c r="A51" s="34" t="s">
        <v>235</v>
      </c>
      <c r="B51" s="34" t="s">
        <v>236</v>
      </c>
      <c r="C51" s="34" t="s">
        <v>233</v>
      </c>
      <c r="D51" s="47" t="s">
        <v>237</v>
      </c>
      <c r="E51" s="48">
        <v>154176</v>
      </c>
      <c r="F51" s="49">
        <v>154176</v>
      </c>
      <c r="G51" s="49">
        <v>0</v>
      </c>
      <c r="H51" s="49">
        <v>0</v>
      </c>
      <c r="I51" s="49">
        <v>0</v>
      </c>
      <c r="J51" s="48">
        <v>1500000</v>
      </c>
      <c r="K51" s="49">
        <v>1500000</v>
      </c>
      <c r="L51" s="49">
        <v>0</v>
      </c>
      <c r="M51" s="49">
        <v>0</v>
      </c>
      <c r="N51" s="49">
        <v>0</v>
      </c>
      <c r="O51" s="49">
        <v>1500000</v>
      </c>
      <c r="P51" s="48">
        <v>1654176</v>
      </c>
    </row>
    <row r="52" spans="1:16" ht="41.25">
      <c r="A52" s="34" t="s">
        <v>238</v>
      </c>
      <c r="B52" s="34" t="s">
        <v>239</v>
      </c>
      <c r="C52" s="34" t="s">
        <v>233</v>
      </c>
      <c r="D52" s="47" t="s">
        <v>240</v>
      </c>
      <c r="E52" s="48">
        <v>55053</v>
      </c>
      <c r="F52" s="49">
        <v>55053</v>
      </c>
      <c r="G52" s="49">
        <v>0</v>
      </c>
      <c r="H52" s="49">
        <v>45053</v>
      </c>
      <c r="I52" s="49">
        <v>0</v>
      </c>
      <c r="J52" s="48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8">
        <v>55053</v>
      </c>
    </row>
    <row r="53" spans="1:16" ht="41.25">
      <c r="A53" s="34" t="s">
        <v>489</v>
      </c>
      <c r="B53" s="34" t="s">
        <v>490</v>
      </c>
      <c r="C53" s="34" t="s">
        <v>233</v>
      </c>
      <c r="D53" s="47" t="s">
        <v>491</v>
      </c>
      <c r="E53" s="48">
        <v>1324300</v>
      </c>
      <c r="F53" s="49">
        <v>1324300</v>
      </c>
      <c r="G53" s="49">
        <v>1094400</v>
      </c>
      <c r="H53" s="49">
        <v>0</v>
      </c>
      <c r="I53" s="49">
        <v>0</v>
      </c>
      <c r="J53" s="48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8">
        <v>1324300</v>
      </c>
    </row>
    <row r="54" spans="1:16" ht="41.25">
      <c r="A54" s="34" t="s">
        <v>241</v>
      </c>
      <c r="B54" s="34" t="s">
        <v>242</v>
      </c>
      <c r="C54" s="34" t="s">
        <v>233</v>
      </c>
      <c r="D54" s="47" t="s">
        <v>243</v>
      </c>
      <c r="E54" s="48">
        <v>373473</v>
      </c>
      <c r="F54" s="49">
        <v>373473</v>
      </c>
      <c r="G54" s="49">
        <v>292162</v>
      </c>
      <c r="H54" s="49">
        <v>25293</v>
      </c>
      <c r="I54" s="49">
        <v>0</v>
      </c>
      <c r="J54" s="48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8">
        <v>373473</v>
      </c>
    </row>
    <row r="55" spans="1:16" ht="54.75">
      <c r="A55" s="34" t="s">
        <v>554</v>
      </c>
      <c r="B55" s="34" t="s">
        <v>555</v>
      </c>
      <c r="C55" s="34" t="s">
        <v>233</v>
      </c>
      <c r="D55" s="47" t="s">
        <v>556</v>
      </c>
      <c r="E55" s="48">
        <v>168454</v>
      </c>
      <c r="F55" s="49">
        <v>168454</v>
      </c>
      <c r="G55" s="49">
        <v>139200</v>
      </c>
      <c r="H55" s="49">
        <v>0</v>
      </c>
      <c r="I55" s="49">
        <v>0</v>
      </c>
      <c r="J55" s="48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8">
        <v>168454</v>
      </c>
    </row>
    <row r="56" spans="1:16" ht="69">
      <c r="A56" s="34" t="s">
        <v>41</v>
      </c>
      <c r="B56" s="34" t="s">
        <v>42</v>
      </c>
      <c r="C56" s="34" t="s">
        <v>43</v>
      </c>
      <c r="D56" s="47" t="s">
        <v>44</v>
      </c>
      <c r="E56" s="48">
        <v>570000</v>
      </c>
      <c r="F56" s="49">
        <v>570000</v>
      </c>
      <c r="G56" s="49">
        <v>0</v>
      </c>
      <c r="H56" s="49">
        <v>0</v>
      </c>
      <c r="I56" s="49">
        <v>0</v>
      </c>
      <c r="J56" s="48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8">
        <v>570000</v>
      </c>
    </row>
    <row r="57" spans="1:16" ht="41.25">
      <c r="A57" s="34" t="s">
        <v>244</v>
      </c>
      <c r="B57" s="34" t="s">
        <v>245</v>
      </c>
      <c r="C57" s="34" t="s">
        <v>246</v>
      </c>
      <c r="D57" s="47" t="s">
        <v>247</v>
      </c>
      <c r="E57" s="48">
        <v>1450232</v>
      </c>
      <c r="F57" s="49">
        <v>1450232</v>
      </c>
      <c r="G57" s="49">
        <v>1061983</v>
      </c>
      <c r="H57" s="49">
        <v>120232</v>
      </c>
      <c r="I57" s="49">
        <v>0</v>
      </c>
      <c r="J57" s="48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8">
        <v>1450232</v>
      </c>
    </row>
    <row r="58" spans="1:16" ht="13.5">
      <c r="A58" s="34" t="s">
        <v>53</v>
      </c>
      <c r="B58" s="34" t="s">
        <v>54</v>
      </c>
      <c r="C58" s="34" t="s">
        <v>460</v>
      </c>
      <c r="D58" s="47" t="s">
        <v>55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48">
        <v>500000</v>
      </c>
      <c r="K58" s="49">
        <v>500000</v>
      </c>
      <c r="L58" s="49">
        <v>0</v>
      </c>
      <c r="M58" s="49">
        <v>0</v>
      </c>
      <c r="N58" s="49">
        <v>0</v>
      </c>
      <c r="O58" s="49">
        <v>500000</v>
      </c>
      <c r="P58" s="48">
        <v>500000</v>
      </c>
    </row>
    <row r="59" spans="1:16" ht="41.25">
      <c r="A59" s="34" t="s">
        <v>27</v>
      </c>
      <c r="B59" s="34" t="s">
        <v>28</v>
      </c>
      <c r="C59" s="34" t="s">
        <v>291</v>
      </c>
      <c r="D59" s="47" t="s">
        <v>29</v>
      </c>
      <c r="E59" s="48">
        <v>0</v>
      </c>
      <c r="F59" s="49">
        <v>0</v>
      </c>
      <c r="G59" s="49">
        <v>0</v>
      </c>
      <c r="H59" s="49">
        <v>0</v>
      </c>
      <c r="I59" s="49">
        <v>0</v>
      </c>
      <c r="J59" s="48">
        <v>1579263</v>
      </c>
      <c r="K59" s="49">
        <v>1579263</v>
      </c>
      <c r="L59" s="49">
        <v>0</v>
      </c>
      <c r="M59" s="49">
        <v>0</v>
      </c>
      <c r="N59" s="49">
        <v>0</v>
      </c>
      <c r="O59" s="49">
        <v>1579263</v>
      </c>
      <c r="P59" s="48">
        <v>1579263</v>
      </c>
    </row>
    <row r="60" spans="1:16" ht="13.5">
      <c r="A60" s="34" t="s">
        <v>467</v>
      </c>
      <c r="B60" s="34" t="s">
        <v>468</v>
      </c>
      <c r="C60" s="34" t="s">
        <v>469</v>
      </c>
      <c r="D60" s="47" t="s">
        <v>470</v>
      </c>
      <c r="E60" s="48">
        <v>0</v>
      </c>
      <c r="F60" s="49">
        <v>0</v>
      </c>
      <c r="G60" s="49">
        <v>0</v>
      </c>
      <c r="H60" s="49">
        <v>0</v>
      </c>
      <c r="I60" s="49">
        <v>0</v>
      </c>
      <c r="J60" s="48">
        <v>2093783</v>
      </c>
      <c r="K60" s="49">
        <v>2093783</v>
      </c>
      <c r="L60" s="49">
        <v>0</v>
      </c>
      <c r="M60" s="49">
        <v>0</v>
      </c>
      <c r="N60" s="49">
        <v>0</v>
      </c>
      <c r="O60" s="49">
        <v>2093783</v>
      </c>
      <c r="P60" s="48">
        <v>2093783</v>
      </c>
    </row>
    <row r="61" spans="1:16" ht="41.25">
      <c r="A61" s="67" t="s">
        <v>471</v>
      </c>
      <c r="B61" s="67" t="s">
        <v>451</v>
      </c>
      <c r="C61" s="67" t="s">
        <v>451</v>
      </c>
      <c r="D61" s="44" t="s">
        <v>472</v>
      </c>
      <c r="E61" s="45">
        <v>12894059</v>
      </c>
      <c r="F61" s="46">
        <v>12894059</v>
      </c>
      <c r="G61" s="46">
        <v>10134769</v>
      </c>
      <c r="H61" s="46">
        <v>415035</v>
      </c>
      <c r="I61" s="46">
        <v>0</v>
      </c>
      <c r="J61" s="45">
        <v>610000</v>
      </c>
      <c r="K61" s="46">
        <v>20000</v>
      </c>
      <c r="L61" s="46">
        <v>325000</v>
      </c>
      <c r="M61" s="46">
        <v>0</v>
      </c>
      <c r="N61" s="46">
        <v>227000</v>
      </c>
      <c r="O61" s="46">
        <v>285000</v>
      </c>
      <c r="P61" s="45">
        <v>13504059</v>
      </c>
    </row>
    <row r="62" spans="1:16" ht="41.25">
      <c r="A62" s="67" t="s">
        <v>473</v>
      </c>
      <c r="B62" s="67" t="s">
        <v>451</v>
      </c>
      <c r="C62" s="67" t="s">
        <v>451</v>
      </c>
      <c r="D62" s="44" t="s">
        <v>472</v>
      </c>
      <c r="E62" s="45">
        <v>12894059</v>
      </c>
      <c r="F62" s="46">
        <v>12894059</v>
      </c>
      <c r="G62" s="46">
        <v>10134769</v>
      </c>
      <c r="H62" s="46">
        <v>415035</v>
      </c>
      <c r="I62" s="46">
        <v>0</v>
      </c>
      <c r="J62" s="45">
        <v>610000</v>
      </c>
      <c r="K62" s="46">
        <v>20000</v>
      </c>
      <c r="L62" s="46">
        <v>325000</v>
      </c>
      <c r="M62" s="46">
        <v>0</v>
      </c>
      <c r="N62" s="46">
        <v>227000</v>
      </c>
      <c r="O62" s="46">
        <v>285000</v>
      </c>
      <c r="P62" s="45">
        <v>13504059</v>
      </c>
    </row>
    <row r="63" spans="1:16" ht="41.25">
      <c r="A63" s="34" t="s">
        <v>248</v>
      </c>
      <c r="B63" s="34" t="s">
        <v>219</v>
      </c>
      <c r="C63" s="34" t="s">
        <v>172</v>
      </c>
      <c r="D63" s="47" t="s">
        <v>220</v>
      </c>
      <c r="E63" s="48">
        <v>754482</v>
      </c>
      <c r="F63" s="49">
        <v>754482</v>
      </c>
      <c r="G63" s="49">
        <v>621197</v>
      </c>
      <c r="H63" s="49">
        <v>18700</v>
      </c>
      <c r="I63" s="49">
        <v>0</v>
      </c>
      <c r="J63" s="48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8">
        <v>754482</v>
      </c>
    </row>
    <row r="64" spans="1:16" ht="27">
      <c r="A64" s="34" t="s">
        <v>249</v>
      </c>
      <c r="B64" s="34" t="s">
        <v>250</v>
      </c>
      <c r="C64" s="34" t="s">
        <v>229</v>
      </c>
      <c r="D64" s="47" t="s">
        <v>288</v>
      </c>
      <c r="E64" s="48">
        <v>3666390</v>
      </c>
      <c r="F64" s="49">
        <v>3666390</v>
      </c>
      <c r="G64" s="49">
        <v>3005238</v>
      </c>
      <c r="H64" s="49">
        <v>0</v>
      </c>
      <c r="I64" s="49">
        <v>0</v>
      </c>
      <c r="J64" s="48">
        <v>272000</v>
      </c>
      <c r="K64" s="49">
        <v>0</v>
      </c>
      <c r="L64" s="49">
        <v>272000</v>
      </c>
      <c r="M64" s="49">
        <v>0</v>
      </c>
      <c r="N64" s="49">
        <v>227000</v>
      </c>
      <c r="O64" s="49">
        <v>0</v>
      </c>
      <c r="P64" s="48">
        <v>3938390</v>
      </c>
    </row>
    <row r="65" spans="1:16" ht="13.5">
      <c r="A65" s="34" t="s">
        <v>251</v>
      </c>
      <c r="B65" s="34" t="s">
        <v>252</v>
      </c>
      <c r="C65" s="34" t="s">
        <v>253</v>
      </c>
      <c r="D65" s="47" t="s">
        <v>254</v>
      </c>
      <c r="E65" s="48">
        <v>2792213</v>
      </c>
      <c r="F65" s="49">
        <v>2792213</v>
      </c>
      <c r="G65" s="49">
        <v>2077806</v>
      </c>
      <c r="H65" s="49">
        <v>177200</v>
      </c>
      <c r="I65" s="49">
        <v>0</v>
      </c>
      <c r="J65" s="48">
        <v>185000</v>
      </c>
      <c r="K65" s="49">
        <v>20000</v>
      </c>
      <c r="L65" s="49">
        <v>0</v>
      </c>
      <c r="M65" s="49">
        <v>0</v>
      </c>
      <c r="N65" s="49">
        <v>0</v>
      </c>
      <c r="O65" s="49">
        <v>185000</v>
      </c>
      <c r="P65" s="48">
        <v>2977213</v>
      </c>
    </row>
    <row r="66" spans="1:16" ht="13.5">
      <c r="A66" s="34" t="s">
        <v>255</v>
      </c>
      <c r="B66" s="34" t="s">
        <v>256</v>
      </c>
      <c r="C66" s="34" t="s">
        <v>253</v>
      </c>
      <c r="D66" s="47" t="s">
        <v>257</v>
      </c>
      <c r="E66" s="48">
        <v>339765</v>
      </c>
      <c r="F66" s="49">
        <v>339765</v>
      </c>
      <c r="G66" s="49">
        <v>235107</v>
      </c>
      <c r="H66" s="49">
        <v>47935</v>
      </c>
      <c r="I66" s="49">
        <v>0</v>
      </c>
      <c r="J66" s="48">
        <v>3000</v>
      </c>
      <c r="K66" s="49">
        <v>0</v>
      </c>
      <c r="L66" s="49">
        <v>3000</v>
      </c>
      <c r="M66" s="49">
        <v>0</v>
      </c>
      <c r="N66" s="49">
        <v>0</v>
      </c>
      <c r="O66" s="49">
        <v>0</v>
      </c>
      <c r="P66" s="48">
        <v>342765</v>
      </c>
    </row>
    <row r="67" spans="1:16" ht="41.25">
      <c r="A67" s="34" t="s">
        <v>258</v>
      </c>
      <c r="B67" s="34" t="s">
        <v>259</v>
      </c>
      <c r="C67" s="34" t="s">
        <v>260</v>
      </c>
      <c r="D67" s="47" t="s">
        <v>261</v>
      </c>
      <c r="E67" s="48">
        <v>4656721</v>
      </c>
      <c r="F67" s="49">
        <v>4656721</v>
      </c>
      <c r="G67" s="49">
        <v>3649117</v>
      </c>
      <c r="H67" s="49">
        <v>152500</v>
      </c>
      <c r="I67" s="49">
        <v>0</v>
      </c>
      <c r="J67" s="48">
        <v>150000</v>
      </c>
      <c r="K67" s="49">
        <v>0</v>
      </c>
      <c r="L67" s="49">
        <v>50000</v>
      </c>
      <c r="M67" s="49">
        <v>0</v>
      </c>
      <c r="N67" s="49">
        <v>0</v>
      </c>
      <c r="O67" s="49">
        <v>100000</v>
      </c>
      <c r="P67" s="48">
        <v>4806721</v>
      </c>
    </row>
    <row r="68" spans="1:16" ht="27">
      <c r="A68" s="34" t="s">
        <v>262</v>
      </c>
      <c r="B68" s="34" t="s">
        <v>263</v>
      </c>
      <c r="C68" s="34" t="s">
        <v>264</v>
      </c>
      <c r="D68" s="47" t="s">
        <v>265</v>
      </c>
      <c r="E68" s="48">
        <v>684488</v>
      </c>
      <c r="F68" s="49">
        <v>684488</v>
      </c>
      <c r="G68" s="49">
        <v>546304</v>
      </c>
      <c r="H68" s="49">
        <v>18700</v>
      </c>
      <c r="I68" s="49">
        <v>0</v>
      </c>
      <c r="J68" s="48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8">
        <v>684488</v>
      </c>
    </row>
    <row r="69" spans="1:16" ht="27">
      <c r="A69" s="67" t="s">
        <v>474</v>
      </c>
      <c r="B69" s="67" t="s">
        <v>451</v>
      </c>
      <c r="C69" s="67" t="s">
        <v>451</v>
      </c>
      <c r="D69" s="44" t="s">
        <v>475</v>
      </c>
      <c r="E69" s="45">
        <v>3171915</v>
      </c>
      <c r="F69" s="46">
        <v>2373927</v>
      </c>
      <c r="G69" s="46">
        <v>1422849</v>
      </c>
      <c r="H69" s="46">
        <v>55600</v>
      </c>
      <c r="I69" s="46">
        <v>0</v>
      </c>
      <c r="J69" s="45">
        <v>72000</v>
      </c>
      <c r="K69" s="46">
        <v>72000</v>
      </c>
      <c r="L69" s="46">
        <v>0</v>
      </c>
      <c r="M69" s="46">
        <v>0</v>
      </c>
      <c r="N69" s="46">
        <v>0</v>
      </c>
      <c r="O69" s="46">
        <v>72000</v>
      </c>
      <c r="P69" s="45">
        <v>3243915</v>
      </c>
    </row>
    <row r="70" spans="1:16" ht="27">
      <c r="A70" s="67" t="s">
        <v>476</v>
      </c>
      <c r="B70" s="67" t="s">
        <v>451</v>
      </c>
      <c r="C70" s="67" t="s">
        <v>451</v>
      </c>
      <c r="D70" s="44" t="s">
        <v>475</v>
      </c>
      <c r="E70" s="45">
        <v>3171915</v>
      </c>
      <c r="F70" s="46">
        <v>2373927</v>
      </c>
      <c r="G70" s="46">
        <v>1422849</v>
      </c>
      <c r="H70" s="46">
        <v>55600</v>
      </c>
      <c r="I70" s="46">
        <v>0</v>
      </c>
      <c r="J70" s="45">
        <v>72000</v>
      </c>
      <c r="K70" s="46">
        <v>72000</v>
      </c>
      <c r="L70" s="46">
        <v>0</v>
      </c>
      <c r="M70" s="46">
        <v>0</v>
      </c>
      <c r="N70" s="46">
        <v>0</v>
      </c>
      <c r="O70" s="46">
        <v>72000</v>
      </c>
      <c r="P70" s="45">
        <v>3243915</v>
      </c>
    </row>
    <row r="71" spans="1:16" ht="41.25">
      <c r="A71" s="34" t="s">
        <v>266</v>
      </c>
      <c r="B71" s="34" t="s">
        <v>219</v>
      </c>
      <c r="C71" s="34" t="s">
        <v>172</v>
      </c>
      <c r="D71" s="47" t="s">
        <v>220</v>
      </c>
      <c r="E71" s="48">
        <v>1911662</v>
      </c>
      <c r="F71" s="49">
        <v>1911662</v>
      </c>
      <c r="G71" s="49">
        <v>1422849</v>
      </c>
      <c r="H71" s="49">
        <v>55600</v>
      </c>
      <c r="I71" s="49">
        <v>0</v>
      </c>
      <c r="J71" s="48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8">
        <v>1911662</v>
      </c>
    </row>
    <row r="72" spans="1:16" ht="13.5">
      <c r="A72" s="34" t="s">
        <v>267</v>
      </c>
      <c r="B72" s="34" t="s">
        <v>268</v>
      </c>
      <c r="C72" s="34" t="s">
        <v>176</v>
      </c>
      <c r="D72" s="47" t="s">
        <v>269</v>
      </c>
      <c r="E72" s="48">
        <v>797988</v>
      </c>
      <c r="F72" s="49">
        <v>0</v>
      </c>
      <c r="G72" s="49">
        <v>0</v>
      </c>
      <c r="H72" s="49">
        <v>0</v>
      </c>
      <c r="I72" s="49">
        <v>0</v>
      </c>
      <c r="J72" s="48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8">
        <v>797988</v>
      </c>
    </row>
    <row r="73" spans="1:16" s="122" customFormat="1" ht="54.75">
      <c r="A73" s="34" t="s">
        <v>534</v>
      </c>
      <c r="B73" s="34" t="s">
        <v>557</v>
      </c>
      <c r="C73" s="34" t="s">
        <v>175</v>
      </c>
      <c r="D73" s="47" t="s">
        <v>558</v>
      </c>
      <c r="E73" s="48">
        <v>462265</v>
      </c>
      <c r="F73" s="49">
        <v>462265</v>
      </c>
      <c r="G73" s="49">
        <v>0</v>
      </c>
      <c r="H73" s="49">
        <v>0</v>
      </c>
      <c r="I73" s="49">
        <v>0</v>
      </c>
      <c r="J73" s="48">
        <v>72000</v>
      </c>
      <c r="K73" s="49">
        <v>72000</v>
      </c>
      <c r="L73" s="49">
        <v>0</v>
      </c>
      <c r="M73" s="49">
        <v>0</v>
      </c>
      <c r="N73" s="49">
        <v>0</v>
      </c>
      <c r="O73" s="49">
        <v>72000</v>
      </c>
      <c r="P73" s="48">
        <v>534265</v>
      </c>
    </row>
    <row r="74" spans="1:16" ht="13.5">
      <c r="A74" s="43" t="s">
        <v>145</v>
      </c>
      <c r="B74" s="43" t="s">
        <v>145</v>
      </c>
      <c r="C74" s="43" t="s">
        <v>145</v>
      </c>
      <c r="D74" s="42" t="s">
        <v>270</v>
      </c>
      <c r="E74" s="45">
        <v>202801618</v>
      </c>
      <c r="F74" s="45">
        <v>192297487</v>
      </c>
      <c r="G74" s="45">
        <v>125676154</v>
      </c>
      <c r="H74" s="45">
        <v>20551114</v>
      </c>
      <c r="I74" s="45">
        <v>9706143</v>
      </c>
      <c r="J74" s="45">
        <v>17532843</v>
      </c>
      <c r="K74" s="45">
        <v>10736932</v>
      </c>
      <c r="L74" s="45">
        <v>6500911</v>
      </c>
      <c r="M74" s="45">
        <v>16500</v>
      </c>
      <c r="N74" s="45">
        <v>269681</v>
      </c>
      <c r="O74" s="45">
        <v>11031932</v>
      </c>
      <c r="P74" s="45">
        <v>220334461</v>
      </c>
    </row>
    <row r="77" spans="2:5" ht="17.25">
      <c r="B77" s="30" t="s">
        <v>303</v>
      </c>
      <c r="E77" s="66" t="s">
        <v>304</v>
      </c>
    </row>
  </sheetData>
  <sheetProtection/>
  <mergeCells count="22">
    <mergeCell ref="G13:G14"/>
    <mergeCell ref="H13:H14"/>
    <mergeCell ref="P11:P14"/>
    <mergeCell ref="E12:E14"/>
    <mergeCell ref="I12:I14"/>
    <mergeCell ref="L12:L14"/>
    <mergeCell ref="F12:F14"/>
    <mergeCell ref="O12:O14"/>
    <mergeCell ref="K12:K14"/>
    <mergeCell ref="N13:N14"/>
    <mergeCell ref="M12:N12"/>
    <mergeCell ref="J12:J14"/>
    <mergeCell ref="E11:I11"/>
    <mergeCell ref="J11:O11"/>
    <mergeCell ref="M13:M14"/>
    <mergeCell ref="G12:H12"/>
    <mergeCell ref="A7:P7"/>
    <mergeCell ref="A8:P8"/>
    <mergeCell ref="A11:A14"/>
    <mergeCell ref="B11:B14"/>
    <mergeCell ref="C11:C14"/>
    <mergeCell ref="D11:D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4">
      <selection activeCell="A21" sqref="A21:H21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271</v>
      </c>
    </row>
    <row r="2" s="9" customFormat="1" ht="18">
      <c r="J2" s="11" t="s">
        <v>389</v>
      </c>
    </row>
    <row r="3" s="9" customFormat="1" ht="18">
      <c r="J3" s="11" t="s">
        <v>587</v>
      </c>
    </row>
    <row r="4" s="9" customFormat="1" ht="18">
      <c r="J4" s="11"/>
    </row>
    <row r="5" s="9" customFormat="1" ht="18">
      <c r="J5" s="11"/>
    </row>
    <row r="6" s="9" customFormat="1" ht="18"/>
    <row r="7" spans="1:16" s="9" customFormat="1" ht="18">
      <c r="A7" s="145" t="s">
        <v>430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="9" customFormat="1" ht="18">
      <c r="A8" s="22" t="s">
        <v>146</v>
      </c>
    </row>
    <row r="9" spans="1:16" s="9" customFormat="1" ht="18">
      <c r="A9" s="23" t="s">
        <v>147</v>
      </c>
      <c r="P9" s="10" t="s">
        <v>390</v>
      </c>
    </row>
    <row r="10" spans="1:16" ht="12.75">
      <c r="A10" s="147" t="s">
        <v>161</v>
      </c>
      <c r="B10" s="147" t="s">
        <v>162</v>
      </c>
      <c r="C10" s="147" t="s">
        <v>163</v>
      </c>
      <c r="D10" s="144" t="s">
        <v>164</v>
      </c>
      <c r="E10" s="144" t="s">
        <v>272</v>
      </c>
      <c r="F10" s="144"/>
      <c r="G10" s="144"/>
      <c r="H10" s="144"/>
      <c r="I10" s="144" t="s">
        <v>273</v>
      </c>
      <c r="J10" s="144"/>
      <c r="K10" s="144"/>
      <c r="L10" s="144"/>
      <c r="M10" s="143" t="s">
        <v>274</v>
      </c>
      <c r="N10" s="144"/>
      <c r="O10" s="144"/>
      <c r="P10" s="144"/>
    </row>
    <row r="11" spans="1:16" ht="12.75">
      <c r="A11" s="144"/>
      <c r="B11" s="144"/>
      <c r="C11" s="144"/>
      <c r="D11" s="144"/>
      <c r="E11" s="144" t="s">
        <v>275</v>
      </c>
      <c r="F11" s="144" t="s">
        <v>276</v>
      </c>
      <c r="G11" s="144"/>
      <c r="H11" s="143" t="s">
        <v>277</v>
      </c>
      <c r="I11" s="144" t="s">
        <v>275</v>
      </c>
      <c r="J11" s="144" t="s">
        <v>276</v>
      </c>
      <c r="K11" s="144"/>
      <c r="L11" s="143" t="s">
        <v>277</v>
      </c>
      <c r="M11" s="143" t="s">
        <v>275</v>
      </c>
      <c r="N11" s="143" t="s">
        <v>276</v>
      </c>
      <c r="O11" s="143"/>
      <c r="P11" s="143" t="s">
        <v>277</v>
      </c>
    </row>
    <row r="12" spans="1:16" ht="12.75">
      <c r="A12" s="144"/>
      <c r="B12" s="144"/>
      <c r="C12" s="144"/>
      <c r="D12" s="144"/>
      <c r="E12" s="144"/>
      <c r="F12" s="144" t="s">
        <v>396</v>
      </c>
      <c r="G12" s="144" t="s">
        <v>397</v>
      </c>
      <c r="H12" s="144"/>
      <c r="I12" s="144"/>
      <c r="J12" s="144" t="s">
        <v>396</v>
      </c>
      <c r="K12" s="144" t="s">
        <v>397</v>
      </c>
      <c r="L12" s="144"/>
      <c r="M12" s="144"/>
      <c r="N12" s="143" t="s">
        <v>396</v>
      </c>
      <c r="O12" s="143" t="s">
        <v>397</v>
      </c>
      <c r="P12" s="144"/>
    </row>
    <row r="13" spans="1:16" ht="10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2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2.75">
      <c r="A16" s="3"/>
      <c r="B16" s="4"/>
      <c r="C16" s="4"/>
      <c r="D16" s="4"/>
      <c r="E16" s="12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2.75">
      <c r="A17" s="5"/>
      <c r="B17" s="6"/>
      <c r="C17" s="6"/>
      <c r="D17" s="6"/>
      <c r="E17" s="15">
        <v>0</v>
      </c>
      <c r="F17" s="16">
        <v>0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2.75">
      <c r="A18" s="18" t="s">
        <v>145</v>
      </c>
      <c r="B18" s="19" t="s">
        <v>145</v>
      </c>
      <c r="C18" s="19" t="s">
        <v>145</v>
      </c>
      <c r="D18" s="19" t="s">
        <v>270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1" spans="1:8" s="9" customFormat="1" ht="18">
      <c r="A21" s="30" t="s">
        <v>303</v>
      </c>
      <c r="B21" s="31"/>
      <c r="C21" s="31"/>
      <c r="E21" s="31"/>
      <c r="F21" s="30" t="s">
        <v>304</v>
      </c>
      <c r="H21" s="21"/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115" zoomScaleSheetLayoutView="115" zoomScalePageLayoutView="0" workbookViewId="0" topLeftCell="A1">
      <selection activeCell="A57" sqref="A57:IV57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278</v>
      </c>
    </row>
    <row r="2" s="9" customFormat="1" ht="18">
      <c r="C2" s="11" t="s">
        <v>389</v>
      </c>
    </row>
    <row r="3" s="9" customFormat="1" ht="18">
      <c r="C3" s="11" t="s">
        <v>587</v>
      </c>
    </row>
    <row r="4" spans="3:4" s="9" customFormat="1" ht="18">
      <c r="C4" s="11" t="s">
        <v>585</v>
      </c>
      <c r="D4" s="11"/>
    </row>
    <row r="5" spans="3:4" s="9" customFormat="1" ht="18">
      <c r="C5" s="11" t="s">
        <v>586</v>
      </c>
      <c r="D5" s="11"/>
    </row>
    <row r="6" s="9" customFormat="1" ht="18"/>
    <row r="7" spans="1:4" s="9" customFormat="1" ht="18.75" customHeight="1">
      <c r="A7" s="150" t="s">
        <v>429</v>
      </c>
      <c r="B7" s="151"/>
      <c r="C7" s="151"/>
      <c r="D7" s="151"/>
    </row>
    <row r="8" spans="1:4" s="9" customFormat="1" ht="18">
      <c r="A8" s="152" t="s">
        <v>146</v>
      </c>
      <c r="B8" s="151"/>
      <c r="C8" s="151"/>
      <c r="D8" s="151"/>
    </row>
    <row r="9" spans="1:4" s="9" customFormat="1" ht="14.25" customHeight="1">
      <c r="A9" s="151" t="s">
        <v>147</v>
      </c>
      <c r="B9" s="151"/>
      <c r="C9" s="151"/>
      <c r="D9" s="151"/>
    </row>
    <row r="10" spans="1:4" ht="13.5">
      <c r="A10" s="33" t="s">
        <v>380</v>
      </c>
      <c r="B10" s="63"/>
      <c r="C10" s="63"/>
      <c r="D10" s="63"/>
    </row>
    <row r="11" spans="1:4" ht="15.75" customHeight="1">
      <c r="A11" s="63"/>
      <c r="B11" s="63"/>
      <c r="C11" s="63"/>
      <c r="D11" s="64" t="s">
        <v>390</v>
      </c>
    </row>
    <row r="12" spans="1:4" ht="44.25" customHeight="1">
      <c r="A12" s="54" t="s">
        <v>381</v>
      </c>
      <c r="B12" s="153" t="s">
        <v>382</v>
      </c>
      <c r="C12" s="154"/>
      <c r="D12" s="54" t="s">
        <v>393</v>
      </c>
    </row>
    <row r="13" spans="1:4" ht="13.5">
      <c r="A13" s="54">
        <v>1</v>
      </c>
      <c r="B13" s="153">
        <v>2</v>
      </c>
      <c r="C13" s="154"/>
      <c r="D13" s="54">
        <v>3</v>
      </c>
    </row>
    <row r="14" spans="1:4" ht="13.5">
      <c r="A14" s="148" t="s">
        <v>279</v>
      </c>
      <c r="B14" s="149"/>
      <c r="C14" s="149"/>
      <c r="D14" s="149"/>
    </row>
    <row r="15" spans="1:4" ht="13.5">
      <c r="A15" s="120" t="s">
        <v>376</v>
      </c>
      <c r="B15" s="125" t="s">
        <v>45</v>
      </c>
      <c r="C15" s="124"/>
      <c r="D15" s="117">
        <v>44215200</v>
      </c>
    </row>
    <row r="16" spans="1:4" ht="13.5">
      <c r="A16" s="55" t="s">
        <v>477</v>
      </c>
      <c r="B16" s="56" t="s">
        <v>418</v>
      </c>
      <c r="C16" s="57"/>
      <c r="D16" s="58">
        <v>44215200</v>
      </c>
    </row>
    <row r="17" spans="1:4" ht="69">
      <c r="A17" s="120" t="s">
        <v>9</v>
      </c>
      <c r="B17" s="125" t="s">
        <v>76</v>
      </c>
      <c r="C17" s="124"/>
      <c r="D17" s="117">
        <v>874400</v>
      </c>
    </row>
    <row r="18" spans="1:4" ht="13.5">
      <c r="A18" s="55" t="s">
        <v>477</v>
      </c>
      <c r="B18" s="56" t="s">
        <v>418</v>
      </c>
      <c r="C18" s="57"/>
      <c r="D18" s="58">
        <v>874400</v>
      </c>
    </row>
    <row r="19" spans="1:4" ht="29.25" customHeight="1">
      <c r="A19" s="120" t="s">
        <v>445</v>
      </c>
      <c r="B19" s="125" t="s">
        <v>46</v>
      </c>
      <c r="C19" s="124"/>
      <c r="D19" s="117">
        <v>58671300</v>
      </c>
    </row>
    <row r="20" spans="1:4" ht="13.5">
      <c r="A20" s="55" t="s">
        <v>477</v>
      </c>
      <c r="B20" s="56" t="s">
        <v>418</v>
      </c>
      <c r="C20" s="57"/>
      <c r="D20" s="58">
        <v>58671300</v>
      </c>
    </row>
    <row r="21" spans="1:4" ht="58.5" customHeight="1">
      <c r="A21" s="120" t="s">
        <v>448</v>
      </c>
      <c r="B21" s="125" t="s">
        <v>449</v>
      </c>
      <c r="C21" s="124"/>
      <c r="D21" s="117">
        <v>1599594</v>
      </c>
    </row>
    <row r="22" spans="1:4" ht="15.75" customHeight="1">
      <c r="A22" s="55" t="s">
        <v>478</v>
      </c>
      <c r="B22" s="56" t="s">
        <v>479</v>
      </c>
      <c r="C22" s="57"/>
      <c r="D22" s="58">
        <v>1599594</v>
      </c>
    </row>
    <row r="23" spans="1:4" ht="45" customHeight="1">
      <c r="A23" s="120" t="s">
        <v>495</v>
      </c>
      <c r="B23" s="125" t="s">
        <v>496</v>
      </c>
      <c r="C23" s="124"/>
      <c r="D23" s="117">
        <v>1324300</v>
      </c>
    </row>
    <row r="24" spans="1:4" ht="13.5">
      <c r="A24" s="55" t="s">
        <v>478</v>
      </c>
      <c r="B24" s="56" t="s">
        <v>479</v>
      </c>
      <c r="C24" s="57"/>
      <c r="D24" s="58">
        <v>1324300</v>
      </c>
    </row>
    <row r="25" spans="1:4" ht="41.25" customHeight="1">
      <c r="A25" s="120" t="s">
        <v>572</v>
      </c>
      <c r="B25" s="125" t="s">
        <v>573</v>
      </c>
      <c r="C25" s="124"/>
      <c r="D25" s="117">
        <v>168454</v>
      </c>
    </row>
    <row r="26" spans="1:4" ht="13.5">
      <c r="A26" s="55" t="s">
        <v>478</v>
      </c>
      <c r="B26" s="56" t="s">
        <v>479</v>
      </c>
      <c r="C26" s="57"/>
      <c r="D26" s="58">
        <v>168454</v>
      </c>
    </row>
    <row r="27" spans="1:4" ht="23.25" customHeight="1">
      <c r="A27" s="148" t="s">
        <v>280</v>
      </c>
      <c r="B27" s="149"/>
      <c r="C27" s="149"/>
      <c r="D27" s="149"/>
    </row>
    <row r="28" spans="1:4" ht="13.5">
      <c r="A28" s="120" t="s">
        <v>376</v>
      </c>
      <c r="B28" s="125" t="s">
        <v>45</v>
      </c>
      <c r="C28" s="124"/>
      <c r="D28" s="117">
        <v>0</v>
      </c>
    </row>
    <row r="29" spans="1:4" ht="13.5">
      <c r="A29" s="55" t="s">
        <v>477</v>
      </c>
      <c r="B29" s="56" t="s">
        <v>418</v>
      </c>
      <c r="C29" s="57"/>
      <c r="D29" s="58">
        <v>0</v>
      </c>
    </row>
    <row r="30" spans="1:4" ht="69">
      <c r="A30" s="120" t="s">
        <v>9</v>
      </c>
      <c r="B30" s="125" t="s">
        <v>130</v>
      </c>
      <c r="C30" s="124"/>
      <c r="D30" s="117">
        <v>0</v>
      </c>
    </row>
    <row r="31" spans="1:4" ht="13.5">
      <c r="A31" s="55" t="s">
        <v>477</v>
      </c>
      <c r="B31" s="56" t="s">
        <v>418</v>
      </c>
      <c r="C31" s="57"/>
      <c r="D31" s="58">
        <v>0</v>
      </c>
    </row>
    <row r="32" spans="1:4" ht="45" customHeight="1">
      <c r="A32" s="120" t="s">
        <v>445</v>
      </c>
      <c r="B32" s="125" t="s">
        <v>46</v>
      </c>
      <c r="C32" s="124"/>
      <c r="D32" s="117">
        <v>0</v>
      </c>
    </row>
    <row r="33" spans="1:4" ht="13.5">
      <c r="A33" s="55" t="s">
        <v>477</v>
      </c>
      <c r="B33" s="56" t="s">
        <v>418</v>
      </c>
      <c r="C33" s="57"/>
      <c r="D33" s="58">
        <v>0</v>
      </c>
    </row>
    <row r="34" spans="1:4" ht="41.25">
      <c r="A34" s="120" t="s">
        <v>448</v>
      </c>
      <c r="B34" s="125" t="s">
        <v>449</v>
      </c>
      <c r="C34" s="124"/>
      <c r="D34" s="117">
        <v>0</v>
      </c>
    </row>
    <row r="35" spans="1:5" ht="18">
      <c r="A35" s="55" t="s">
        <v>478</v>
      </c>
      <c r="B35" s="56" t="s">
        <v>479</v>
      </c>
      <c r="C35" s="57"/>
      <c r="D35" s="58">
        <v>0</v>
      </c>
      <c r="E35" s="31"/>
    </row>
    <row r="36" spans="1:4" ht="27">
      <c r="A36" s="120" t="s">
        <v>495</v>
      </c>
      <c r="B36" s="125" t="s">
        <v>496</v>
      </c>
      <c r="C36" s="124"/>
      <c r="D36" s="117">
        <v>0</v>
      </c>
    </row>
    <row r="37" spans="1:4" ht="13.5">
      <c r="A37" s="55" t="s">
        <v>478</v>
      </c>
      <c r="B37" s="56" t="s">
        <v>479</v>
      </c>
      <c r="C37" s="57"/>
      <c r="D37" s="58">
        <v>0</v>
      </c>
    </row>
    <row r="38" spans="1:4" ht="41.25">
      <c r="A38" s="120" t="s">
        <v>572</v>
      </c>
      <c r="B38" s="125" t="s">
        <v>573</v>
      </c>
      <c r="C38" s="124"/>
      <c r="D38" s="117">
        <v>0</v>
      </c>
    </row>
    <row r="39" spans="1:4" ht="13.5">
      <c r="A39" s="55" t="s">
        <v>478</v>
      </c>
      <c r="B39" s="56" t="s">
        <v>479</v>
      </c>
      <c r="C39" s="57"/>
      <c r="D39" s="58">
        <v>0</v>
      </c>
    </row>
    <row r="40" spans="1:4" ht="13.5">
      <c r="A40" s="59" t="s">
        <v>145</v>
      </c>
      <c r="B40" s="60" t="s">
        <v>383</v>
      </c>
      <c r="C40" s="61"/>
      <c r="D40" s="62">
        <v>106853248</v>
      </c>
    </row>
    <row r="41" spans="1:4" ht="13.5">
      <c r="A41" s="59" t="s">
        <v>145</v>
      </c>
      <c r="B41" s="60" t="s">
        <v>275</v>
      </c>
      <c r="C41" s="61"/>
      <c r="D41" s="62">
        <v>106853248</v>
      </c>
    </row>
    <row r="42" spans="1:8" ht="18">
      <c r="A42" s="59" t="s">
        <v>145</v>
      </c>
      <c r="B42" s="60" t="s">
        <v>276</v>
      </c>
      <c r="C42" s="61"/>
      <c r="D42" s="62">
        <v>0</v>
      </c>
      <c r="E42" s="31"/>
      <c r="G42" s="9"/>
      <c r="H42" s="21"/>
    </row>
    <row r="43" spans="1:4" ht="13.5">
      <c r="A43" s="63"/>
      <c r="B43" s="63"/>
      <c r="C43" s="63"/>
      <c r="D43" s="63"/>
    </row>
    <row r="44" spans="1:4" ht="13.5">
      <c r="A44" s="33" t="s">
        <v>384</v>
      </c>
      <c r="B44" s="63"/>
      <c r="C44" s="63"/>
      <c r="D44" s="64" t="s">
        <v>390</v>
      </c>
    </row>
    <row r="45" spans="1:4" ht="96">
      <c r="A45" s="54" t="s">
        <v>385</v>
      </c>
      <c r="B45" s="54" t="s">
        <v>386</v>
      </c>
      <c r="C45" s="54" t="s">
        <v>387</v>
      </c>
      <c r="D45" s="54" t="s">
        <v>393</v>
      </c>
    </row>
    <row r="46" spans="1:4" ht="13.5">
      <c r="A46" s="54">
        <v>1</v>
      </c>
      <c r="B46" s="54">
        <v>2</v>
      </c>
      <c r="C46" s="54">
        <v>3</v>
      </c>
      <c r="D46" s="54">
        <v>4</v>
      </c>
    </row>
    <row r="47" spans="1:8" ht="18">
      <c r="A47" s="148" t="s">
        <v>281</v>
      </c>
      <c r="B47" s="149"/>
      <c r="C47" s="149"/>
      <c r="D47" s="149"/>
      <c r="E47" s="31"/>
      <c r="G47" s="9"/>
      <c r="H47" s="21"/>
    </row>
    <row r="48" spans="1:4" ht="41.25">
      <c r="A48" s="116" t="s">
        <v>534</v>
      </c>
      <c r="B48" s="116" t="s">
        <v>557</v>
      </c>
      <c r="C48" s="126" t="s">
        <v>558</v>
      </c>
      <c r="D48" s="117">
        <v>462265</v>
      </c>
    </row>
    <row r="49" spans="1:4" ht="13.5">
      <c r="A49" s="118" t="s">
        <v>477</v>
      </c>
      <c r="B49" s="118" t="s">
        <v>557</v>
      </c>
      <c r="C49" s="119" t="s">
        <v>418</v>
      </c>
      <c r="D49" s="58">
        <v>462265</v>
      </c>
    </row>
    <row r="50" spans="1:4" ht="13.5">
      <c r="A50" s="148" t="s">
        <v>282</v>
      </c>
      <c r="B50" s="149"/>
      <c r="C50" s="149"/>
      <c r="D50" s="149"/>
    </row>
    <row r="51" spans="1:4" ht="41.25">
      <c r="A51" s="120" t="s">
        <v>534</v>
      </c>
      <c r="B51" s="120" t="s">
        <v>557</v>
      </c>
      <c r="C51" s="127" t="s">
        <v>558</v>
      </c>
      <c r="D51" s="117">
        <v>72000</v>
      </c>
    </row>
    <row r="52" spans="1:4" ht="13.5">
      <c r="A52" s="55" t="s">
        <v>477</v>
      </c>
      <c r="B52" s="55" t="s">
        <v>557</v>
      </c>
      <c r="C52" s="34" t="s">
        <v>418</v>
      </c>
      <c r="D52" s="58">
        <v>72000</v>
      </c>
    </row>
    <row r="53" spans="1:4" ht="13.5">
      <c r="A53" s="121" t="s">
        <v>145</v>
      </c>
      <c r="B53" s="121" t="s">
        <v>145</v>
      </c>
      <c r="C53" s="65" t="s">
        <v>383</v>
      </c>
      <c r="D53" s="62">
        <v>534265</v>
      </c>
    </row>
    <row r="54" spans="1:5" ht="18">
      <c r="A54" s="121" t="s">
        <v>145</v>
      </c>
      <c r="B54" s="121" t="s">
        <v>145</v>
      </c>
      <c r="C54" s="65" t="s">
        <v>275</v>
      </c>
      <c r="D54" s="62">
        <v>462265</v>
      </c>
      <c r="E54" s="31"/>
    </row>
    <row r="55" spans="1:4" ht="13.5">
      <c r="A55" s="121" t="s">
        <v>145</v>
      </c>
      <c r="B55" s="121" t="s">
        <v>145</v>
      </c>
      <c r="C55" s="65" t="s">
        <v>276</v>
      </c>
      <c r="D55" s="62">
        <v>72000</v>
      </c>
    </row>
    <row r="58" spans="1:8" ht="18">
      <c r="A58" s="30" t="s">
        <v>303</v>
      </c>
      <c r="B58" s="31"/>
      <c r="C58" s="111" t="s">
        <v>304</v>
      </c>
      <c r="D58" s="9"/>
      <c r="E58" s="31"/>
      <c r="G58" s="9"/>
      <c r="H58" s="21"/>
    </row>
  </sheetData>
  <sheetProtection/>
  <mergeCells count="9">
    <mergeCell ref="A47:D47"/>
    <mergeCell ref="A50:D50"/>
    <mergeCell ref="A7:D7"/>
    <mergeCell ref="A8:D8"/>
    <mergeCell ref="A9:D9"/>
    <mergeCell ref="B12:C12"/>
    <mergeCell ref="B13:C13"/>
    <mergeCell ref="A14:D14"/>
    <mergeCell ref="A27:D2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50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B1">
      <selection activeCell="B30" sqref="B30:E30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283</v>
      </c>
    </row>
    <row r="2" s="9" customFormat="1" ht="18">
      <c r="G2" s="11" t="s">
        <v>389</v>
      </c>
    </row>
    <row r="3" s="9" customFormat="1" ht="18">
      <c r="G3" s="11" t="s">
        <v>587</v>
      </c>
    </row>
    <row r="4" s="9" customFormat="1" ht="18">
      <c r="G4" s="11" t="s">
        <v>585</v>
      </c>
    </row>
    <row r="5" s="9" customFormat="1" ht="18">
      <c r="G5" s="11" t="s">
        <v>588</v>
      </c>
    </row>
    <row r="6" s="9" customFormat="1" ht="18"/>
    <row r="7" spans="1:10" s="9" customFormat="1" ht="18">
      <c r="A7" s="150" t="s">
        <v>410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s="9" customFormat="1" ht="18">
      <c r="A8" s="150" t="s">
        <v>431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s="9" customFormat="1" ht="18">
      <c r="A9" s="114" t="s">
        <v>146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9" customFormat="1" ht="18">
      <c r="A10" s="63" t="s">
        <v>147</v>
      </c>
      <c r="B10" s="63"/>
      <c r="C10" s="63"/>
      <c r="D10" s="63"/>
      <c r="E10" s="63"/>
      <c r="F10" s="63"/>
      <c r="G10" s="63"/>
      <c r="H10" s="63"/>
      <c r="I10" s="63"/>
      <c r="J10" s="64"/>
    </row>
    <row r="11" spans="1:10" s="9" customFormat="1" ht="96">
      <c r="A11" s="34" t="s">
        <v>161</v>
      </c>
      <c r="B11" s="34" t="s">
        <v>162</v>
      </c>
      <c r="C11" s="34" t="s">
        <v>163</v>
      </c>
      <c r="D11" s="34" t="s">
        <v>164</v>
      </c>
      <c r="E11" s="34" t="s">
        <v>411</v>
      </c>
      <c r="F11" s="34" t="s">
        <v>412</v>
      </c>
      <c r="G11" s="34" t="s">
        <v>413</v>
      </c>
      <c r="H11" s="34" t="s">
        <v>414</v>
      </c>
      <c r="I11" s="34" t="s">
        <v>480</v>
      </c>
      <c r="J11" s="34" t="s">
        <v>481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7" t="s">
        <v>450</v>
      </c>
      <c r="B13" s="67" t="s">
        <v>451</v>
      </c>
      <c r="C13" s="67" t="s">
        <v>451</v>
      </c>
      <c r="D13" s="128" t="s">
        <v>452</v>
      </c>
      <c r="E13" s="68"/>
      <c r="F13" s="67" t="s">
        <v>451</v>
      </c>
      <c r="G13" s="38">
        <v>5442052</v>
      </c>
      <c r="H13" s="38">
        <v>5442052</v>
      </c>
      <c r="I13" s="38">
        <v>4416901</v>
      </c>
      <c r="J13" s="38" t="s">
        <v>482</v>
      </c>
    </row>
    <row r="14" spans="1:10" s="8" customFormat="1" ht="21.75" customHeight="1">
      <c r="A14" s="67" t="s">
        <v>453</v>
      </c>
      <c r="B14" s="67" t="s">
        <v>451</v>
      </c>
      <c r="C14" s="67" t="s">
        <v>451</v>
      </c>
      <c r="D14" s="128" t="s">
        <v>452</v>
      </c>
      <c r="E14" s="68"/>
      <c r="F14" s="67" t="s">
        <v>451</v>
      </c>
      <c r="G14" s="38">
        <v>5442052</v>
      </c>
      <c r="H14" s="38">
        <v>5442052</v>
      </c>
      <c r="I14" s="38">
        <v>4416901</v>
      </c>
      <c r="J14" s="38" t="s">
        <v>482</v>
      </c>
    </row>
    <row r="15" spans="1:10" s="8" customFormat="1" ht="40.5" customHeight="1">
      <c r="A15" s="34" t="s">
        <v>23</v>
      </c>
      <c r="B15" s="34" t="s">
        <v>25</v>
      </c>
      <c r="C15" s="34" t="s">
        <v>460</v>
      </c>
      <c r="D15" s="129" t="s">
        <v>26</v>
      </c>
      <c r="E15" s="69" t="s">
        <v>35</v>
      </c>
      <c r="F15" s="34" t="s">
        <v>483</v>
      </c>
      <c r="G15" s="41">
        <v>200000</v>
      </c>
      <c r="H15" s="41">
        <v>200000</v>
      </c>
      <c r="I15" s="41">
        <v>200000</v>
      </c>
      <c r="J15" s="41" t="s">
        <v>484</v>
      </c>
    </row>
    <row r="16" spans="1:10" s="8" customFormat="1" ht="69" customHeight="1">
      <c r="A16" s="34" t="s">
        <v>40</v>
      </c>
      <c r="B16" s="34" t="s">
        <v>28</v>
      </c>
      <c r="C16" s="34" t="s">
        <v>291</v>
      </c>
      <c r="D16" s="129" t="s">
        <v>29</v>
      </c>
      <c r="E16" s="69" t="s">
        <v>52</v>
      </c>
      <c r="F16" s="34" t="s">
        <v>36</v>
      </c>
      <c r="G16" s="41">
        <v>1237952</v>
      </c>
      <c r="H16" s="41">
        <v>1237952</v>
      </c>
      <c r="I16" s="41">
        <v>286401</v>
      </c>
      <c r="J16" s="41" t="s">
        <v>484</v>
      </c>
    </row>
    <row r="17" spans="1:10" s="8" customFormat="1" ht="99" customHeight="1">
      <c r="A17" s="34" t="s">
        <v>16</v>
      </c>
      <c r="B17" s="34" t="s">
        <v>468</v>
      </c>
      <c r="C17" s="34" t="s">
        <v>469</v>
      </c>
      <c r="D17" s="129" t="s">
        <v>470</v>
      </c>
      <c r="E17" s="69" t="s">
        <v>63</v>
      </c>
      <c r="F17" s="34" t="s">
        <v>483</v>
      </c>
      <c r="G17" s="41">
        <v>180500</v>
      </c>
      <c r="H17" s="41">
        <v>180500</v>
      </c>
      <c r="I17" s="41">
        <v>180500</v>
      </c>
      <c r="J17" s="41" t="s">
        <v>484</v>
      </c>
    </row>
    <row r="18" spans="1:10" ht="99.75" customHeight="1">
      <c r="A18" s="34" t="s">
        <v>57</v>
      </c>
      <c r="B18" s="34" t="s">
        <v>58</v>
      </c>
      <c r="C18" s="34" t="s">
        <v>291</v>
      </c>
      <c r="D18" s="129" t="s">
        <v>59</v>
      </c>
      <c r="E18" s="69" t="s">
        <v>64</v>
      </c>
      <c r="F18" s="34" t="s">
        <v>36</v>
      </c>
      <c r="G18" s="41">
        <v>3823600</v>
      </c>
      <c r="H18" s="41">
        <v>3823600</v>
      </c>
      <c r="I18" s="41">
        <v>3750000</v>
      </c>
      <c r="J18" s="41" t="s">
        <v>484</v>
      </c>
    </row>
    <row r="19" spans="1:10" ht="27">
      <c r="A19" s="67" t="s">
        <v>462</v>
      </c>
      <c r="B19" s="67" t="s">
        <v>451</v>
      </c>
      <c r="C19" s="67" t="s">
        <v>451</v>
      </c>
      <c r="D19" s="128" t="s">
        <v>463</v>
      </c>
      <c r="E19" s="68"/>
      <c r="F19" s="67" t="s">
        <v>451</v>
      </c>
      <c r="G19" s="38">
        <v>4795144</v>
      </c>
      <c r="H19" s="38">
        <v>4266073</v>
      </c>
      <c r="I19" s="38">
        <v>3405046</v>
      </c>
      <c r="J19" s="38" t="s">
        <v>482</v>
      </c>
    </row>
    <row r="20" spans="1:10" ht="27">
      <c r="A20" s="67" t="s">
        <v>464</v>
      </c>
      <c r="B20" s="67" t="s">
        <v>451</v>
      </c>
      <c r="C20" s="67" t="s">
        <v>451</v>
      </c>
      <c r="D20" s="128" t="s">
        <v>463</v>
      </c>
      <c r="E20" s="68"/>
      <c r="F20" s="67" t="s">
        <v>451</v>
      </c>
      <c r="G20" s="38">
        <v>4795144</v>
      </c>
      <c r="H20" s="38">
        <v>4266073</v>
      </c>
      <c r="I20" s="38">
        <v>3405046</v>
      </c>
      <c r="J20" s="38" t="s">
        <v>482</v>
      </c>
    </row>
    <row r="21" spans="1:10" ht="69">
      <c r="A21" s="34" t="s">
        <v>53</v>
      </c>
      <c r="B21" s="34" t="s">
        <v>54</v>
      </c>
      <c r="C21" s="34" t="s">
        <v>460</v>
      </c>
      <c r="D21" s="129" t="s">
        <v>55</v>
      </c>
      <c r="E21" s="69" t="s">
        <v>65</v>
      </c>
      <c r="F21" s="34" t="s">
        <v>483</v>
      </c>
      <c r="G21" s="41">
        <v>500000</v>
      </c>
      <c r="H21" s="41">
        <v>500000</v>
      </c>
      <c r="I21" s="41">
        <v>500000</v>
      </c>
      <c r="J21" s="41" t="s">
        <v>484</v>
      </c>
    </row>
    <row r="22" spans="1:10" ht="69">
      <c r="A22" s="34" t="s">
        <v>27</v>
      </c>
      <c r="B22" s="34" t="s">
        <v>28</v>
      </c>
      <c r="C22" s="34" t="s">
        <v>291</v>
      </c>
      <c r="D22" s="129" t="s">
        <v>29</v>
      </c>
      <c r="E22" s="69" t="s">
        <v>68</v>
      </c>
      <c r="F22" s="34" t="s">
        <v>36</v>
      </c>
      <c r="G22" s="41">
        <v>2375000</v>
      </c>
      <c r="H22" s="41">
        <v>2334663</v>
      </c>
      <c r="I22" s="41">
        <v>1579263</v>
      </c>
      <c r="J22" s="41" t="s">
        <v>484</v>
      </c>
    </row>
    <row r="23" spans="1:10" ht="82.5">
      <c r="A23" s="34" t="s">
        <v>467</v>
      </c>
      <c r="B23" s="34" t="s">
        <v>468</v>
      </c>
      <c r="C23" s="34" t="s">
        <v>469</v>
      </c>
      <c r="D23" s="129" t="s">
        <v>470</v>
      </c>
      <c r="E23" s="69" t="s">
        <v>66</v>
      </c>
      <c r="F23" s="34" t="s">
        <v>483</v>
      </c>
      <c r="G23" s="41">
        <v>440303</v>
      </c>
      <c r="H23" s="41">
        <v>280000</v>
      </c>
      <c r="I23" s="41">
        <v>280000</v>
      </c>
      <c r="J23" s="41" t="s">
        <v>484</v>
      </c>
    </row>
    <row r="24" spans="1:10" ht="82.5">
      <c r="A24" s="34" t="s">
        <v>467</v>
      </c>
      <c r="B24" s="34" t="s">
        <v>468</v>
      </c>
      <c r="C24" s="34" t="s">
        <v>469</v>
      </c>
      <c r="D24" s="129" t="s">
        <v>470</v>
      </c>
      <c r="E24" s="69" t="s">
        <v>67</v>
      </c>
      <c r="F24" s="34" t="s">
        <v>483</v>
      </c>
      <c r="G24" s="41">
        <v>819959</v>
      </c>
      <c r="H24" s="41">
        <v>600000</v>
      </c>
      <c r="I24" s="41">
        <v>600000</v>
      </c>
      <c r="J24" s="41" t="s">
        <v>484</v>
      </c>
    </row>
    <row r="25" spans="1:10" ht="69">
      <c r="A25" s="34" t="s">
        <v>467</v>
      </c>
      <c r="B25" s="34" t="s">
        <v>468</v>
      </c>
      <c r="C25" s="34" t="s">
        <v>469</v>
      </c>
      <c r="D25" s="129" t="s">
        <v>470</v>
      </c>
      <c r="E25" s="69" t="s">
        <v>138</v>
      </c>
      <c r="F25" s="34" t="s">
        <v>483</v>
      </c>
      <c r="G25" s="41">
        <v>262277</v>
      </c>
      <c r="H25" s="41">
        <v>153805</v>
      </c>
      <c r="I25" s="41">
        <v>48178</v>
      </c>
      <c r="J25" s="41" t="s">
        <v>2</v>
      </c>
    </row>
    <row r="26" spans="1:10" ht="54" customHeight="1">
      <c r="A26" s="34" t="s">
        <v>467</v>
      </c>
      <c r="B26" s="34" t="s">
        <v>468</v>
      </c>
      <c r="C26" s="34" t="s">
        <v>469</v>
      </c>
      <c r="D26" s="129" t="s">
        <v>470</v>
      </c>
      <c r="E26" s="69" t="s">
        <v>37</v>
      </c>
      <c r="F26" s="34" t="s">
        <v>483</v>
      </c>
      <c r="G26" s="41">
        <v>397605</v>
      </c>
      <c r="H26" s="41">
        <v>397605</v>
      </c>
      <c r="I26" s="41">
        <v>397605</v>
      </c>
      <c r="J26" s="41" t="s">
        <v>484</v>
      </c>
    </row>
    <row r="27" spans="1:10" ht="13.5">
      <c r="A27" s="43" t="s">
        <v>145</v>
      </c>
      <c r="B27" s="43" t="s">
        <v>145</v>
      </c>
      <c r="C27" s="43" t="s">
        <v>145</v>
      </c>
      <c r="D27" s="43" t="s">
        <v>270</v>
      </c>
      <c r="E27" s="43" t="s">
        <v>145</v>
      </c>
      <c r="F27" s="43" t="s">
        <v>145</v>
      </c>
      <c r="G27" s="37">
        <v>10237196</v>
      </c>
      <c r="H27" s="37">
        <v>9708125</v>
      </c>
      <c r="I27" s="37">
        <v>7821947</v>
      </c>
      <c r="J27" s="37" t="s">
        <v>145</v>
      </c>
    </row>
    <row r="30" spans="2:5" ht="17.25">
      <c r="B30" s="30" t="s">
        <v>303</v>
      </c>
      <c r="E30" s="66" t="s">
        <v>304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SheetLayoutView="100" zoomScalePageLayoutView="0" workbookViewId="0" topLeftCell="A51">
      <selection activeCell="E60" sqref="E60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G1" s="9" t="s">
        <v>284</v>
      </c>
    </row>
    <row r="2" s="9" customFormat="1" ht="18">
      <c r="G2" s="11" t="s">
        <v>389</v>
      </c>
    </row>
    <row r="3" s="9" customFormat="1" ht="18">
      <c r="G3" s="11" t="s">
        <v>587</v>
      </c>
    </row>
    <row r="4" spans="6:7" s="9" customFormat="1" ht="18">
      <c r="F4" s="11"/>
      <c r="G4" s="11" t="s">
        <v>585</v>
      </c>
    </row>
    <row r="5" spans="6:7" s="9" customFormat="1" ht="18">
      <c r="F5" s="11"/>
      <c r="G5" s="11" t="s">
        <v>588</v>
      </c>
    </row>
    <row r="6" spans="6:7" s="9" customFormat="1" ht="18">
      <c r="F6" s="11"/>
      <c r="G6" s="11"/>
    </row>
    <row r="7" spans="1:10" s="9" customFormat="1" ht="18">
      <c r="A7" s="150" t="s">
        <v>432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s="9" customFormat="1" ht="18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2" s="25" customFormat="1" ht="15" customHeight="1">
      <c r="A9" s="114" t="s">
        <v>146</v>
      </c>
      <c r="B9" s="63"/>
      <c r="C9" s="63"/>
      <c r="D9" s="63"/>
      <c r="E9" s="63"/>
      <c r="F9" s="63"/>
      <c r="G9" s="63"/>
      <c r="H9" s="63"/>
      <c r="I9" s="63"/>
      <c r="J9" s="63"/>
      <c r="K9" s="24"/>
      <c r="L9" s="24"/>
    </row>
    <row r="10" spans="1:12" s="25" customFormat="1" ht="16.5" customHeight="1">
      <c r="A10" s="63" t="s">
        <v>147</v>
      </c>
      <c r="B10" s="63"/>
      <c r="C10" s="63"/>
      <c r="D10" s="63"/>
      <c r="E10" s="63"/>
      <c r="F10" s="63"/>
      <c r="G10" s="63"/>
      <c r="H10" s="63"/>
      <c r="I10" s="63"/>
      <c r="J10" s="64" t="s">
        <v>160</v>
      </c>
      <c r="K10" s="24"/>
      <c r="L10" s="24"/>
    </row>
    <row r="11" spans="1:12" s="27" customFormat="1" ht="15" customHeight="1">
      <c r="A11" s="137" t="s">
        <v>161</v>
      </c>
      <c r="B11" s="137" t="s">
        <v>162</v>
      </c>
      <c r="C11" s="137" t="s">
        <v>163</v>
      </c>
      <c r="D11" s="137" t="s">
        <v>164</v>
      </c>
      <c r="E11" s="137" t="s">
        <v>300</v>
      </c>
      <c r="F11" s="137" t="s">
        <v>301</v>
      </c>
      <c r="G11" s="136" t="s">
        <v>393</v>
      </c>
      <c r="H11" s="137" t="s">
        <v>394</v>
      </c>
      <c r="I11" s="137" t="s">
        <v>395</v>
      </c>
      <c r="J11" s="137"/>
      <c r="K11" s="26"/>
      <c r="L11" s="26"/>
    </row>
    <row r="12" spans="1:11" s="24" customFormat="1" ht="103.5" customHeight="1">
      <c r="A12" s="137"/>
      <c r="B12" s="137"/>
      <c r="C12" s="137"/>
      <c r="D12" s="137"/>
      <c r="E12" s="137"/>
      <c r="F12" s="137"/>
      <c r="G12" s="136"/>
      <c r="H12" s="137"/>
      <c r="I12" s="34" t="s">
        <v>396</v>
      </c>
      <c r="J12" s="34" t="s">
        <v>397</v>
      </c>
      <c r="K12" s="28"/>
    </row>
    <row r="13" spans="1:11" s="24" customFormat="1" ht="13.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5">
        <v>7</v>
      </c>
      <c r="H13" s="34">
        <v>8</v>
      </c>
      <c r="I13" s="50">
        <v>9</v>
      </c>
      <c r="J13" s="50">
        <v>10</v>
      </c>
      <c r="K13" s="28"/>
    </row>
    <row r="14" spans="1:11" s="24" customFormat="1" ht="13.5">
      <c r="A14" s="67" t="s">
        <v>450</v>
      </c>
      <c r="B14" s="67" t="s">
        <v>451</v>
      </c>
      <c r="C14" s="67" t="s">
        <v>451</v>
      </c>
      <c r="D14" s="44" t="s">
        <v>452</v>
      </c>
      <c r="E14" s="44" t="s">
        <v>451</v>
      </c>
      <c r="F14" s="44" t="s">
        <v>451</v>
      </c>
      <c r="G14" s="37">
        <v>27921947</v>
      </c>
      <c r="H14" s="38">
        <v>22724061</v>
      </c>
      <c r="I14" s="38">
        <v>5197886</v>
      </c>
      <c r="J14" s="38">
        <v>4971886</v>
      </c>
      <c r="K14" s="28"/>
    </row>
    <row r="15" spans="1:11" s="24" customFormat="1" ht="13.5">
      <c r="A15" s="67" t="s">
        <v>453</v>
      </c>
      <c r="B15" s="67" t="s">
        <v>451</v>
      </c>
      <c r="C15" s="67" t="s">
        <v>451</v>
      </c>
      <c r="D15" s="44" t="s">
        <v>452</v>
      </c>
      <c r="E15" s="44" t="s">
        <v>451</v>
      </c>
      <c r="F15" s="44" t="s">
        <v>451</v>
      </c>
      <c r="G15" s="37">
        <v>27921947</v>
      </c>
      <c r="H15" s="38">
        <v>22724061</v>
      </c>
      <c r="I15" s="38">
        <v>5197886</v>
      </c>
      <c r="J15" s="38">
        <v>4971886</v>
      </c>
      <c r="K15" s="28"/>
    </row>
    <row r="16" spans="1:15" s="24" customFormat="1" ht="77.25" customHeight="1">
      <c r="A16" s="34" t="s">
        <v>170</v>
      </c>
      <c r="B16" s="34" t="s">
        <v>171</v>
      </c>
      <c r="C16" s="34" t="s">
        <v>172</v>
      </c>
      <c r="D16" s="47" t="s">
        <v>173</v>
      </c>
      <c r="E16" s="47" t="s">
        <v>439</v>
      </c>
      <c r="F16" s="47" t="s">
        <v>3</v>
      </c>
      <c r="G16" s="40">
        <v>129000</v>
      </c>
      <c r="H16" s="41">
        <v>129000</v>
      </c>
      <c r="I16" s="41">
        <v>0</v>
      </c>
      <c r="J16" s="41">
        <v>0</v>
      </c>
      <c r="O16" s="29"/>
    </row>
    <row r="17" spans="1:15" s="24" customFormat="1" ht="45.75" customHeight="1">
      <c r="A17" s="34" t="s">
        <v>174</v>
      </c>
      <c r="B17" s="34" t="s">
        <v>175</v>
      </c>
      <c r="C17" s="34" t="s">
        <v>176</v>
      </c>
      <c r="D17" s="47" t="s">
        <v>177</v>
      </c>
      <c r="E17" s="47" t="s">
        <v>433</v>
      </c>
      <c r="F17" s="47" t="s">
        <v>497</v>
      </c>
      <c r="G17" s="40">
        <v>130000</v>
      </c>
      <c r="H17" s="41">
        <v>130000</v>
      </c>
      <c r="I17" s="41">
        <v>0</v>
      </c>
      <c r="J17" s="41">
        <v>0</v>
      </c>
      <c r="O17" s="29"/>
    </row>
    <row r="18" spans="1:12" s="24" customFormat="1" ht="54.75">
      <c r="A18" s="34" t="s">
        <v>174</v>
      </c>
      <c r="B18" s="34" t="s">
        <v>175</v>
      </c>
      <c r="C18" s="34" t="s">
        <v>176</v>
      </c>
      <c r="D18" s="47" t="s">
        <v>177</v>
      </c>
      <c r="E18" s="47" t="s">
        <v>285</v>
      </c>
      <c r="F18" s="47" t="s">
        <v>4</v>
      </c>
      <c r="G18" s="40">
        <v>365000</v>
      </c>
      <c r="H18" s="41">
        <v>365000</v>
      </c>
      <c r="I18" s="41">
        <v>0</v>
      </c>
      <c r="J18" s="41">
        <v>0</v>
      </c>
      <c r="L18" s="32"/>
    </row>
    <row r="19" spans="1:15" s="24" customFormat="1" ht="69">
      <c r="A19" s="34" t="s">
        <v>178</v>
      </c>
      <c r="B19" s="34" t="s">
        <v>179</v>
      </c>
      <c r="C19" s="34" t="s">
        <v>180</v>
      </c>
      <c r="D19" s="47" t="s">
        <v>181</v>
      </c>
      <c r="E19" s="47" t="s">
        <v>286</v>
      </c>
      <c r="F19" s="47" t="s">
        <v>434</v>
      </c>
      <c r="G19" s="40">
        <v>6242490</v>
      </c>
      <c r="H19" s="41">
        <v>6242490</v>
      </c>
      <c r="I19" s="41">
        <v>0</v>
      </c>
      <c r="J19" s="41">
        <v>0</v>
      </c>
      <c r="O19" s="29"/>
    </row>
    <row r="20" spans="1:15" s="24" customFormat="1" ht="41.25">
      <c r="A20" s="34" t="s">
        <v>182</v>
      </c>
      <c r="B20" s="34" t="s">
        <v>183</v>
      </c>
      <c r="C20" s="34" t="s">
        <v>184</v>
      </c>
      <c r="D20" s="47" t="s">
        <v>185</v>
      </c>
      <c r="E20" s="47" t="s">
        <v>287</v>
      </c>
      <c r="F20" s="47" t="s">
        <v>498</v>
      </c>
      <c r="G20" s="40">
        <v>2397348</v>
      </c>
      <c r="H20" s="41">
        <v>2397348</v>
      </c>
      <c r="I20" s="41">
        <v>0</v>
      </c>
      <c r="J20" s="41">
        <v>0</v>
      </c>
      <c r="O20" s="29"/>
    </row>
    <row r="21" spans="1:10" s="24" customFormat="1" ht="54.75">
      <c r="A21" s="34" t="s">
        <v>454</v>
      </c>
      <c r="B21" s="34" t="s">
        <v>455</v>
      </c>
      <c r="C21" s="34" t="s">
        <v>456</v>
      </c>
      <c r="D21" s="47" t="s">
        <v>457</v>
      </c>
      <c r="E21" s="47" t="s">
        <v>437</v>
      </c>
      <c r="F21" s="47" t="s">
        <v>499</v>
      </c>
      <c r="G21" s="40">
        <v>319300</v>
      </c>
      <c r="H21" s="41">
        <v>319300</v>
      </c>
      <c r="I21" s="41">
        <v>0</v>
      </c>
      <c r="J21" s="41">
        <v>0</v>
      </c>
    </row>
    <row r="22" spans="1:10" s="24" customFormat="1" ht="54.75">
      <c r="A22" s="34" t="s">
        <v>420</v>
      </c>
      <c r="B22" s="34" t="s">
        <v>421</v>
      </c>
      <c r="C22" s="34" t="s">
        <v>188</v>
      </c>
      <c r="D22" s="47" t="s">
        <v>422</v>
      </c>
      <c r="E22" s="47" t="s">
        <v>435</v>
      </c>
      <c r="F22" s="47" t="s">
        <v>500</v>
      </c>
      <c r="G22" s="40">
        <v>3000</v>
      </c>
      <c r="H22" s="41">
        <v>3000</v>
      </c>
      <c r="I22" s="41">
        <v>0</v>
      </c>
      <c r="J22" s="41">
        <v>0</v>
      </c>
    </row>
    <row r="23" spans="1:10" s="24" customFormat="1" ht="61.5" customHeight="1">
      <c r="A23" s="34" t="s">
        <v>186</v>
      </c>
      <c r="B23" s="34" t="s">
        <v>187</v>
      </c>
      <c r="C23" s="34" t="s">
        <v>188</v>
      </c>
      <c r="D23" s="47" t="s">
        <v>189</v>
      </c>
      <c r="E23" s="47" t="s">
        <v>302</v>
      </c>
      <c r="F23" s="47" t="s">
        <v>436</v>
      </c>
      <c r="G23" s="40">
        <v>50000</v>
      </c>
      <c r="H23" s="41">
        <v>50000</v>
      </c>
      <c r="I23" s="41">
        <v>0</v>
      </c>
      <c r="J23" s="41">
        <v>0</v>
      </c>
    </row>
    <row r="24" spans="1:10" s="24" customFormat="1" ht="87.75" customHeight="1">
      <c r="A24" s="34" t="s">
        <v>10</v>
      </c>
      <c r="B24" s="34" t="s">
        <v>11</v>
      </c>
      <c r="C24" s="34" t="s">
        <v>222</v>
      </c>
      <c r="D24" s="47" t="s">
        <v>12</v>
      </c>
      <c r="E24" s="47" t="s">
        <v>13</v>
      </c>
      <c r="F24" s="47" t="s">
        <v>14</v>
      </c>
      <c r="G24" s="40">
        <v>100000</v>
      </c>
      <c r="H24" s="41">
        <v>100000</v>
      </c>
      <c r="I24" s="41">
        <v>0</v>
      </c>
      <c r="J24" s="41">
        <v>0</v>
      </c>
    </row>
    <row r="25" spans="1:10" s="24" customFormat="1" ht="54.75">
      <c r="A25" s="34" t="s">
        <v>194</v>
      </c>
      <c r="B25" s="34" t="s">
        <v>195</v>
      </c>
      <c r="C25" s="34" t="s">
        <v>196</v>
      </c>
      <c r="D25" s="47" t="s">
        <v>197</v>
      </c>
      <c r="E25" s="47" t="s">
        <v>437</v>
      </c>
      <c r="F25" s="47" t="s">
        <v>499</v>
      </c>
      <c r="G25" s="40">
        <v>99500</v>
      </c>
      <c r="H25" s="41">
        <v>99500</v>
      </c>
      <c r="I25" s="41">
        <v>0</v>
      </c>
      <c r="J25" s="41">
        <v>0</v>
      </c>
    </row>
    <row r="26" spans="1:10" s="24" customFormat="1" ht="54.75">
      <c r="A26" s="34" t="s">
        <v>194</v>
      </c>
      <c r="B26" s="34" t="s">
        <v>195</v>
      </c>
      <c r="C26" s="34" t="s">
        <v>196</v>
      </c>
      <c r="D26" s="47" t="s">
        <v>197</v>
      </c>
      <c r="E26" s="47" t="s">
        <v>15</v>
      </c>
      <c r="F26" s="47" t="s">
        <v>32</v>
      </c>
      <c r="G26" s="40">
        <v>12000</v>
      </c>
      <c r="H26" s="41">
        <v>12000</v>
      </c>
      <c r="I26" s="41">
        <v>0</v>
      </c>
      <c r="J26" s="41">
        <v>0</v>
      </c>
    </row>
    <row r="27" spans="1:10" s="24" customFormat="1" ht="54.75">
      <c r="A27" s="34" t="s">
        <v>194</v>
      </c>
      <c r="B27" s="34" t="s">
        <v>195</v>
      </c>
      <c r="C27" s="34" t="s">
        <v>196</v>
      </c>
      <c r="D27" s="47" t="s">
        <v>197</v>
      </c>
      <c r="E27" s="47" t="s">
        <v>15</v>
      </c>
      <c r="F27" s="47" t="s">
        <v>70</v>
      </c>
      <c r="G27" s="40">
        <v>289000</v>
      </c>
      <c r="H27" s="41">
        <v>289000</v>
      </c>
      <c r="I27" s="41">
        <v>0</v>
      </c>
      <c r="J27" s="41">
        <v>0</v>
      </c>
    </row>
    <row r="28" spans="1:10" s="24" customFormat="1" ht="69">
      <c r="A28" s="34" t="s">
        <v>198</v>
      </c>
      <c r="B28" s="34" t="s">
        <v>199</v>
      </c>
      <c r="C28" s="34" t="s">
        <v>200</v>
      </c>
      <c r="D28" s="47" t="s">
        <v>201</v>
      </c>
      <c r="E28" s="47" t="s">
        <v>438</v>
      </c>
      <c r="F28" s="47" t="s">
        <v>501</v>
      </c>
      <c r="G28" s="40">
        <v>1821743</v>
      </c>
      <c r="H28" s="41">
        <v>1821743</v>
      </c>
      <c r="I28" s="41">
        <v>0</v>
      </c>
      <c r="J28" s="41">
        <v>0</v>
      </c>
    </row>
    <row r="29" spans="1:10" s="24" customFormat="1" ht="69">
      <c r="A29" s="34" t="s">
        <v>202</v>
      </c>
      <c r="B29" s="34" t="s">
        <v>203</v>
      </c>
      <c r="C29" s="34" t="s">
        <v>200</v>
      </c>
      <c r="D29" s="47" t="s">
        <v>206</v>
      </c>
      <c r="E29" s="47" t="s">
        <v>438</v>
      </c>
      <c r="F29" s="47" t="s">
        <v>33</v>
      </c>
      <c r="G29" s="40">
        <v>5600000</v>
      </c>
      <c r="H29" s="41">
        <v>5600000</v>
      </c>
      <c r="I29" s="41">
        <v>0</v>
      </c>
      <c r="J29" s="41">
        <v>0</v>
      </c>
    </row>
    <row r="30" spans="1:10" s="24" customFormat="1" ht="54.75">
      <c r="A30" s="34" t="s">
        <v>524</v>
      </c>
      <c r="B30" s="34" t="s">
        <v>544</v>
      </c>
      <c r="C30" s="34" t="s">
        <v>545</v>
      </c>
      <c r="D30" s="47" t="s">
        <v>546</v>
      </c>
      <c r="E30" s="47" t="s">
        <v>574</v>
      </c>
      <c r="F30" s="47" t="s">
        <v>575</v>
      </c>
      <c r="G30" s="40">
        <v>150144</v>
      </c>
      <c r="H30" s="41">
        <v>150144</v>
      </c>
      <c r="I30" s="41">
        <v>0</v>
      </c>
      <c r="J30" s="41">
        <v>0</v>
      </c>
    </row>
    <row r="31" spans="1:10" ht="54.75">
      <c r="A31" s="34" t="s">
        <v>23</v>
      </c>
      <c r="B31" s="34" t="s">
        <v>25</v>
      </c>
      <c r="C31" s="34" t="s">
        <v>460</v>
      </c>
      <c r="D31" s="47" t="s">
        <v>26</v>
      </c>
      <c r="E31" s="47" t="s">
        <v>30</v>
      </c>
      <c r="F31" s="47" t="s">
        <v>31</v>
      </c>
      <c r="G31" s="40">
        <v>200000</v>
      </c>
      <c r="H31" s="41">
        <v>0</v>
      </c>
      <c r="I31" s="41">
        <v>200000</v>
      </c>
      <c r="J31" s="41">
        <v>200000</v>
      </c>
    </row>
    <row r="32" spans="1:10" ht="41.25">
      <c r="A32" s="34" t="s">
        <v>458</v>
      </c>
      <c r="B32" s="34" t="s">
        <v>459</v>
      </c>
      <c r="C32" s="34" t="s">
        <v>460</v>
      </c>
      <c r="D32" s="47" t="s">
        <v>461</v>
      </c>
      <c r="E32" s="47" t="s">
        <v>485</v>
      </c>
      <c r="F32" s="47" t="s">
        <v>486</v>
      </c>
      <c r="G32" s="40">
        <v>249985</v>
      </c>
      <c r="H32" s="41">
        <v>0</v>
      </c>
      <c r="I32" s="41">
        <v>249985</v>
      </c>
      <c r="J32" s="41">
        <v>249985</v>
      </c>
    </row>
    <row r="33" spans="1:10" ht="54.75">
      <c r="A33" s="34" t="s">
        <v>40</v>
      </c>
      <c r="B33" s="34" t="s">
        <v>28</v>
      </c>
      <c r="C33" s="34" t="s">
        <v>291</v>
      </c>
      <c r="D33" s="47" t="s">
        <v>29</v>
      </c>
      <c r="E33" s="47" t="s">
        <v>30</v>
      </c>
      <c r="F33" s="47" t="s">
        <v>31</v>
      </c>
      <c r="G33" s="40">
        <v>286401</v>
      </c>
      <c r="H33" s="41">
        <v>0</v>
      </c>
      <c r="I33" s="41">
        <v>286401</v>
      </c>
      <c r="J33" s="41">
        <v>286401</v>
      </c>
    </row>
    <row r="34" spans="1:10" ht="54.75">
      <c r="A34" s="34" t="s">
        <v>207</v>
      </c>
      <c r="B34" s="34" t="s">
        <v>208</v>
      </c>
      <c r="C34" s="34" t="s">
        <v>209</v>
      </c>
      <c r="D34" s="47" t="s">
        <v>210</v>
      </c>
      <c r="E34" s="47" t="s">
        <v>505</v>
      </c>
      <c r="F34" s="47" t="s">
        <v>34</v>
      </c>
      <c r="G34" s="40">
        <v>2398000</v>
      </c>
      <c r="H34" s="41">
        <v>2398000</v>
      </c>
      <c r="I34" s="41">
        <v>0</v>
      </c>
      <c r="J34" s="41">
        <v>0</v>
      </c>
    </row>
    <row r="35" spans="1:10" ht="54.75">
      <c r="A35" s="34" t="s">
        <v>16</v>
      </c>
      <c r="B35" s="34" t="s">
        <v>468</v>
      </c>
      <c r="C35" s="34" t="s">
        <v>469</v>
      </c>
      <c r="D35" s="47" t="s">
        <v>470</v>
      </c>
      <c r="E35" s="47" t="s">
        <v>488</v>
      </c>
      <c r="F35" s="47" t="s">
        <v>71</v>
      </c>
      <c r="G35" s="40">
        <v>485500</v>
      </c>
      <c r="H35" s="41">
        <v>0</v>
      </c>
      <c r="I35" s="41">
        <v>485500</v>
      </c>
      <c r="J35" s="41">
        <v>485500</v>
      </c>
    </row>
    <row r="36" spans="1:10" ht="50.25" customHeight="1">
      <c r="A36" s="34" t="s">
        <v>57</v>
      </c>
      <c r="B36" s="34" t="s">
        <v>58</v>
      </c>
      <c r="C36" s="34" t="s">
        <v>291</v>
      </c>
      <c r="D36" s="47" t="s">
        <v>59</v>
      </c>
      <c r="E36" s="47" t="s">
        <v>62</v>
      </c>
      <c r="F36" s="47" t="s">
        <v>61</v>
      </c>
      <c r="G36" s="40">
        <v>3750000</v>
      </c>
      <c r="H36" s="41">
        <v>0</v>
      </c>
      <c r="I36" s="41">
        <v>3750000</v>
      </c>
      <c r="J36" s="41">
        <v>3750000</v>
      </c>
    </row>
    <row r="37" spans="1:10" ht="106.5" customHeight="1">
      <c r="A37" s="34" t="s">
        <v>547</v>
      </c>
      <c r="B37" s="34" t="s">
        <v>548</v>
      </c>
      <c r="C37" s="34" t="s">
        <v>213</v>
      </c>
      <c r="D37" s="47" t="s">
        <v>549</v>
      </c>
      <c r="E37" s="47" t="s">
        <v>440</v>
      </c>
      <c r="F37" s="47" t="s">
        <v>5</v>
      </c>
      <c r="G37" s="40">
        <v>21600</v>
      </c>
      <c r="H37" s="41">
        <v>21600</v>
      </c>
      <c r="I37" s="41">
        <v>0</v>
      </c>
      <c r="J37" s="41">
        <v>0</v>
      </c>
    </row>
    <row r="38" spans="1:10" ht="108.75" customHeight="1">
      <c r="A38" s="34" t="s">
        <v>211</v>
      </c>
      <c r="B38" s="34" t="s">
        <v>212</v>
      </c>
      <c r="C38" s="34" t="s">
        <v>213</v>
      </c>
      <c r="D38" s="47" t="s">
        <v>423</v>
      </c>
      <c r="E38" s="47" t="s">
        <v>440</v>
      </c>
      <c r="F38" s="47" t="s">
        <v>5</v>
      </c>
      <c r="G38" s="40">
        <v>2595936</v>
      </c>
      <c r="H38" s="41">
        <v>2595936</v>
      </c>
      <c r="I38" s="41">
        <v>0</v>
      </c>
      <c r="J38" s="41">
        <v>0</v>
      </c>
    </row>
    <row r="39" spans="1:10" ht="49.5" customHeight="1">
      <c r="A39" s="34" t="s">
        <v>214</v>
      </c>
      <c r="B39" s="34" t="s">
        <v>215</v>
      </c>
      <c r="C39" s="34" t="s">
        <v>216</v>
      </c>
      <c r="D39" s="47" t="s">
        <v>217</v>
      </c>
      <c r="E39" s="47" t="s">
        <v>502</v>
      </c>
      <c r="F39" s="47" t="s">
        <v>503</v>
      </c>
      <c r="G39" s="40">
        <v>127000</v>
      </c>
      <c r="H39" s="41">
        <v>0</v>
      </c>
      <c r="I39" s="41">
        <v>127000</v>
      </c>
      <c r="J39" s="41">
        <v>0</v>
      </c>
    </row>
    <row r="40" spans="1:10" ht="44.25" customHeight="1">
      <c r="A40" s="34" t="s">
        <v>550</v>
      </c>
      <c r="B40" s="34" t="s">
        <v>551</v>
      </c>
      <c r="C40" s="34" t="s">
        <v>552</v>
      </c>
      <c r="D40" s="47" t="s">
        <v>553</v>
      </c>
      <c r="E40" s="47" t="s">
        <v>502</v>
      </c>
      <c r="F40" s="47" t="s">
        <v>503</v>
      </c>
      <c r="G40" s="40">
        <v>99000</v>
      </c>
      <c r="H40" s="41">
        <v>0</v>
      </c>
      <c r="I40" s="41">
        <v>99000</v>
      </c>
      <c r="J40" s="41">
        <v>0</v>
      </c>
    </row>
    <row r="41" spans="1:10" ht="27">
      <c r="A41" s="67" t="s">
        <v>462</v>
      </c>
      <c r="B41" s="67" t="s">
        <v>451</v>
      </c>
      <c r="C41" s="67" t="s">
        <v>451</v>
      </c>
      <c r="D41" s="44" t="s">
        <v>463</v>
      </c>
      <c r="E41" s="44" t="s">
        <v>451</v>
      </c>
      <c r="F41" s="44" t="s">
        <v>451</v>
      </c>
      <c r="G41" s="37">
        <v>14179959</v>
      </c>
      <c r="H41" s="38">
        <v>5370176</v>
      </c>
      <c r="I41" s="38">
        <v>8809783</v>
      </c>
      <c r="J41" s="38">
        <v>3593783</v>
      </c>
    </row>
    <row r="42" spans="1:10" ht="27">
      <c r="A42" s="67" t="s">
        <v>464</v>
      </c>
      <c r="B42" s="67" t="s">
        <v>451</v>
      </c>
      <c r="C42" s="67" t="s">
        <v>451</v>
      </c>
      <c r="D42" s="44" t="s">
        <v>463</v>
      </c>
      <c r="E42" s="44" t="s">
        <v>451</v>
      </c>
      <c r="F42" s="44" t="s">
        <v>451</v>
      </c>
      <c r="G42" s="37">
        <v>14179959</v>
      </c>
      <c r="H42" s="38">
        <v>5370176</v>
      </c>
      <c r="I42" s="38">
        <v>8809783</v>
      </c>
      <c r="J42" s="38">
        <v>3593783</v>
      </c>
    </row>
    <row r="43" spans="1:10" ht="54.75">
      <c r="A43" s="34" t="s">
        <v>221</v>
      </c>
      <c r="B43" s="34" t="s">
        <v>222</v>
      </c>
      <c r="C43" s="34" t="s">
        <v>223</v>
      </c>
      <c r="D43" s="47" t="s">
        <v>224</v>
      </c>
      <c r="E43" s="47" t="s">
        <v>289</v>
      </c>
      <c r="F43" s="47" t="s">
        <v>441</v>
      </c>
      <c r="G43" s="40">
        <v>2440000</v>
      </c>
      <c r="H43" s="41">
        <v>900000</v>
      </c>
      <c r="I43" s="41">
        <v>1540000</v>
      </c>
      <c r="J43" s="41">
        <v>0</v>
      </c>
    </row>
    <row r="44" spans="1:10" ht="54.75">
      <c r="A44" s="34" t="s">
        <v>225</v>
      </c>
      <c r="B44" s="34" t="s">
        <v>226</v>
      </c>
      <c r="C44" s="34" t="s">
        <v>227</v>
      </c>
      <c r="D44" s="47" t="s">
        <v>504</v>
      </c>
      <c r="E44" s="47" t="s">
        <v>289</v>
      </c>
      <c r="F44" s="47" t="s">
        <v>441</v>
      </c>
      <c r="G44" s="40">
        <v>4276000</v>
      </c>
      <c r="H44" s="41">
        <v>600000</v>
      </c>
      <c r="I44" s="41">
        <v>3676000</v>
      </c>
      <c r="J44" s="41">
        <v>0</v>
      </c>
    </row>
    <row r="45" spans="1:10" ht="41.25">
      <c r="A45" s="34" t="s">
        <v>225</v>
      </c>
      <c r="B45" s="34" t="s">
        <v>226</v>
      </c>
      <c r="C45" s="34" t="s">
        <v>227</v>
      </c>
      <c r="D45" s="47" t="s">
        <v>504</v>
      </c>
      <c r="E45" s="47" t="s">
        <v>290</v>
      </c>
      <c r="F45" s="47" t="s">
        <v>487</v>
      </c>
      <c r="G45" s="40">
        <v>3136000</v>
      </c>
      <c r="H45" s="41">
        <v>3136000</v>
      </c>
      <c r="I45" s="41">
        <v>0</v>
      </c>
      <c r="J45" s="41">
        <v>0</v>
      </c>
    </row>
    <row r="46" spans="1:10" ht="54.75">
      <c r="A46" s="34" t="s">
        <v>235</v>
      </c>
      <c r="B46" s="34" t="s">
        <v>236</v>
      </c>
      <c r="C46" s="34" t="s">
        <v>233</v>
      </c>
      <c r="D46" s="47" t="s">
        <v>237</v>
      </c>
      <c r="E46" s="47" t="s">
        <v>576</v>
      </c>
      <c r="F46" s="47" t="s">
        <v>72</v>
      </c>
      <c r="G46" s="40">
        <v>154176</v>
      </c>
      <c r="H46" s="41">
        <v>154176</v>
      </c>
      <c r="I46" s="41">
        <v>0</v>
      </c>
      <c r="J46" s="41">
        <v>0</v>
      </c>
    </row>
    <row r="47" spans="1:10" ht="43.5" customHeight="1">
      <c r="A47" s="34" t="s">
        <v>235</v>
      </c>
      <c r="B47" s="34" t="s">
        <v>236</v>
      </c>
      <c r="C47" s="34" t="s">
        <v>233</v>
      </c>
      <c r="D47" s="47" t="s">
        <v>237</v>
      </c>
      <c r="E47" s="47" t="s">
        <v>290</v>
      </c>
      <c r="F47" s="47" t="s">
        <v>487</v>
      </c>
      <c r="G47" s="40">
        <v>1500000</v>
      </c>
      <c r="H47" s="41">
        <v>0</v>
      </c>
      <c r="I47" s="41">
        <v>1500000</v>
      </c>
      <c r="J47" s="41">
        <v>1500000</v>
      </c>
    </row>
    <row r="48" spans="1:10" ht="72.75" customHeight="1">
      <c r="A48" s="34" t="s">
        <v>41</v>
      </c>
      <c r="B48" s="34" t="s">
        <v>42</v>
      </c>
      <c r="C48" s="34" t="s">
        <v>43</v>
      </c>
      <c r="D48" s="47" t="s">
        <v>44</v>
      </c>
      <c r="E48" s="47" t="s">
        <v>136</v>
      </c>
      <c r="F48" s="47" t="s">
        <v>137</v>
      </c>
      <c r="G48" s="40">
        <v>570000</v>
      </c>
      <c r="H48" s="41">
        <v>570000</v>
      </c>
      <c r="I48" s="41">
        <v>0</v>
      </c>
      <c r="J48" s="41">
        <v>0</v>
      </c>
    </row>
    <row r="49" spans="1:10" ht="50.25" customHeight="1">
      <c r="A49" s="34" t="s">
        <v>244</v>
      </c>
      <c r="B49" s="34" t="s">
        <v>245</v>
      </c>
      <c r="C49" s="34" t="s">
        <v>246</v>
      </c>
      <c r="D49" s="47" t="s">
        <v>247</v>
      </c>
      <c r="E49" s="47" t="s">
        <v>577</v>
      </c>
      <c r="F49" s="47" t="s">
        <v>578</v>
      </c>
      <c r="G49" s="40">
        <v>10000</v>
      </c>
      <c r="H49" s="41">
        <v>10000</v>
      </c>
      <c r="I49" s="41">
        <v>0</v>
      </c>
      <c r="J49" s="41">
        <v>0</v>
      </c>
    </row>
    <row r="50" spans="1:10" ht="41.25">
      <c r="A50" s="34" t="s">
        <v>467</v>
      </c>
      <c r="B50" s="34" t="s">
        <v>468</v>
      </c>
      <c r="C50" s="34" t="s">
        <v>469</v>
      </c>
      <c r="D50" s="47" t="s">
        <v>470</v>
      </c>
      <c r="E50" s="47" t="s">
        <v>488</v>
      </c>
      <c r="F50" s="47" t="s">
        <v>73</v>
      </c>
      <c r="G50" s="40">
        <v>2093783</v>
      </c>
      <c r="H50" s="41">
        <v>0</v>
      </c>
      <c r="I50" s="41">
        <v>2093783</v>
      </c>
      <c r="J50" s="41">
        <v>2093783</v>
      </c>
    </row>
    <row r="51" spans="1:10" ht="27">
      <c r="A51" s="67" t="s">
        <v>474</v>
      </c>
      <c r="B51" s="67" t="s">
        <v>451</v>
      </c>
      <c r="C51" s="67" t="s">
        <v>451</v>
      </c>
      <c r="D51" s="44" t="s">
        <v>475</v>
      </c>
      <c r="E51" s="44" t="s">
        <v>451</v>
      </c>
      <c r="F51" s="44" t="s">
        <v>451</v>
      </c>
      <c r="G51" s="37">
        <v>534265</v>
      </c>
      <c r="H51" s="38">
        <v>462265</v>
      </c>
      <c r="I51" s="38">
        <v>72000</v>
      </c>
      <c r="J51" s="38">
        <v>72000</v>
      </c>
    </row>
    <row r="52" spans="1:10" ht="27">
      <c r="A52" s="67" t="s">
        <v>476</v>
      </c>
      <c r="B52" s="67" t="s">
        <v>451</v>
      </c>
      <c r="C52" s="67" t="s">
        <v>451</v>
      </c>
      <c r="D52" s="44" t="s">
        <v>475</v>
      </c>
      <c r="E52" s="44" t="s">
        <v>451</v>
      </c>
      <c r="F52" s="44" t="s">
        <v>451</v>
      </c>
      <c r="G52" s="37">
        <v>534265</v>
      </c>
      <c r="H52" s="38">
        <v>462265</v>
      </c>
      <c r="I52" s="38">
        <v>72000</v>
      </c>
      <c r="J52" s="38">
        <v>72000</v>
      </c>
    </row>
    <row r="53" spans="1:10" ht="69">
      <c r="A53" s="34" t="s">
        <v>534</v>
      </c>
      <c r="B53" s="34" t="s">
        <v>557</v>
      </c>
      <c r="C53" s="34" t="s">
        <v>175</v>
      </c>
      <c r="D53" s="47" t="s">
        <v>558</v>
      </c>
      <c r="E53" s="47" t="s">
        <v>581</v>
      </c>
      <c r="F53" s="47" t="s">
        <v>70</v>
      </c>
      <c r="G53" s="40">
        <v>289265</v>
      </c>
      <c r="H53" s="41">
        <v>289265</v>
      </c>
      <c r="I53" s="41">
        <v>0</v>
      </c>
      <c r="J53" s="41">
        <v>0</v>
      </c>
    </row>
    <row r="54" spans="1:10" s="122" customFormat="1" ht="54.75">
      <c r="A54" s="34" t="s">
        <v>534</v>
      </c>
      <c r="B54" s="34" t="s">
        <v>557</v>
      </c>
      <c r="C54" s="34" t="s">
        <v>175</v>
      </c>
      <c r="D54" s="47" t="s">
        <v>558</v>
      </c>
      <c r="E54" s="47" t="s">
        <v>579</v>
      </c>
      <c r="F54" s="47" t="s">
        <v>580</v>
      </c>
      <c r="G54" s="40">
        <v>20000</v>
      </c>
      <c r="H54" s="41">
        <v>20000</v>
      </c>
      <c r="I54" s="41">
        <v>0</v>
      </c>
      <c r="J54" s="41">
        <v>0</v>
      </c>
    </row>
    <row r="55" spans="1:10" s="122" customFormat="1" ht="54.75">
      <c r="A55" s="34" t="s">
        <v>534</v>
      </c>
      <c r="B55" s="34" t="s">
        <v>557</v>
      </c>
      <c r="C55" s="34" t="s">
        <v>175</v>
      </c>
      <c r="D55" s="47" t="s">
        <v>558</v>
      </c>
      <c r="E55" s="47" t="s">
        <v>17</v>
      </c>
      <c r="F55" s="47" t="s">
        <v>74</v>
      </c>
      <c r="G55" s="40">
        <v>200000</v>
      </c>
      <c r="H55" s="41">
        <v>128000</v>
      </c>
      <c r="I55" s="41">
        <v>72000</v>
      </c>
      <c r="J55" s="41">
        <v>72000</v>
      </c>
    </row>
    <row r="56" spans="1:10" ht="96">
      <c r="A56" s="34" t="s">
        <v>534</v>
      </c>
      <c r="B56" s="34" t="s">
        <v>557</v>
      </c>
      <c r="C56" s="34" t="s">
        <v>175</v>
      </c>
      <c r="D56" s="47" t="s">
        <v>558</v>
      </c>
      <c r="E56" s="47" t="s">
        <v>440</v>
      </c>
      <c r="F56" s="47" t="s">
        <v>132</v>
      </c>
      <c r="G56" s="40">
        <v>25000</v>
      </c>
      <c r="H56" s="41">
        <v>25000</v>
      </c>
      <c r="I56" s="41">
        <v>0</v>
      </c>
      <c r="J56" s="41">
        <v>0</v>
      </c>
    </row>
    <row r="57" spans="1:10" ht="13.5">
      <c r="A57" s="43" t="s">
        <v>145</v>
      </c>
      <c r="B57" s="43" t="s">
        <v>145</v>
      </c>
      <c r="C57" s="43" t="s">
        <v>145</v>
      </c>
      <c r="D57" s="42" t="s">
        <v>270</v>
      </c>
      <c r="E57" s="42" t="s">
        <v>145</v>
      </c>
      <c r="F57" s="42" t="s">
        <v>145</v>
      </c>
      <c r="G57" s="37">
        <v>42636171</v>
      </c>
      <c r="H57" s="37">
        <v>28556502</v>
      </c>
      <c r="I57" s="37">
        <v>14079669</v>
      </c>
      <c r="J57" s="37">
        <v>8637669</v>
      </c>
    </row>
    <row r="60" spans="1:5" ht="17.25">
      <c r="A60" s="30" t="s">
        <v>303</v>
      </c>
      <c r="E60" s="30" t="s">
        <v>304</v>
      </c>
    </row>
  </sheetData>
  <sheetProtection/>
  <mergeCells count="10">
    <mergeCell ref="F11:F12"/>
    <mergeCell ref="G11:G12"/>
    <mergeCell ref="H11:H12"/>
    <mergeCell ref="A7:J7"/>
    <mergeCell ref="A11:A12"/>
    <mergeCell ref="B11:B12"/>
    <mergeCell ref="C11:C12"/>
    <mergeCell ref="D11:D12"/>
    <mergeCell ref="I11:J11"/>
    <mergeCell ref="E11:E12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54" r:id="rId1"/>
  <rowBreaks count="4" manualBreakCount="4">
    <brk id="20" max="9" man="1"/>
    <brk id="27" max="9" man="1"/>
    <brk id="36" max="9" man="1"/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SheetLayoutView="100" zoomScalePageLayoutView="0" workbookViewId="0" topLeftCell="C1">
      <selection activeCell="C1" sqref="A1:IV16384"/>
    </sheetView>
  </sheetViews>
  <sheetFormatPr defaultColWidth="9.125" defaultRowHeight="12.75"/>
  <cols>
    <col min="1" max="1" width="34.375" style="71" customWidth="1"/>
    <col min="2" max="2" width="113.50390625" style="71" customWidth="1"/>
    <col min="3" max="3" width="22.125" style="71" customWidth="1"/>
    <col min="4" max="4" width="20.625" style="71" customWidth="1"/>
    <col min="5" max="5" width="22.50390625" style="71" customWidth="1"/>
    <col min="6" max="6" width="21.00390625" style="71" customWidth="1"/>
    <col min="7" max="7" width="20.50390625" style="71" customWidth="1"/>
    <col min="8" max="8" width="10.00390625" style="71" bestFit="1" customWidth="1"/>
    <col min="9" max="16384" width="9.125" style="71" customWidth="1"/>
  </cols>
  <sheetData>
    <row r="1" spans="1:5" ht="18">
      <c r="A1" s="70" t="s">
        <v>146</v>
      </c>
      <c r="E1" s="9" t="s">
        <v>507</v>
      </c>
    </row>
    <row r="2" spans="1:5" ht="18">
      <c r="A2" s="72" t="s">
        <v>147</v>
      </c>
      <c r="E2" s="11" t="s">
        <v>389</v>
      </c>
    </row>
    <row r="3" ht="18">
      <c r="E3" s="11" t="s">
        <v>589</v>
      </c>
    </row>
    <row r="4" ht="18">
      <c r="E4" s="11" t="s">
        <v>585</v>
      </c>
    </row>
    <row r="5" ht="18">
      <c r="E5" s="11" t="s">
        <v>588</v>
      </c>
    </row>
    <row r="6" spans="2:3" ht="18">
      <c r="B6" s="73"/>
      <c r="C6" s="74"/>
    </row>
    <row r="7" spans="2:3" ht="20.25">
      <c r="B7" s="75" t="s">
        <v>508</v>
      </c>
      <c r="C7" s="74"/>
    </row>
    <row r="8" spans="1:3" ht="20.25">
      <c r="A8" s="156" t="s">
        <v>520</v>
      </c>
      <c r="B8" s="156"/>
      <c r="C8" s="156"/>
    </row>
    <row r="9" spans="1:7" ht="18">
      <c r="A9" s="76"/>
      <c r="B9" s="77"/>
      <c r="G9" s="76" t="s">
        <v>509</v>
      </c>
    </row>
    <row r="10" spans="1:7" ht="18.75" customHeight="1">
      <c r="A10" s="158" t="s">
        <v>510</v>
      </c>
      <c r="B10" s="78" t="s">
        <v>511</v>
      </c>
      <c r="C10" s="155" t="s">
        <v>1</v>
      </c>
      <c r="D10" s="155" t="s">
        <v>38</v>
      </c>
      <c r="E10" s="155" t="s">
        <v>39</v>
      </c>
      <c r="F10" s="155" t="s">
        <v>75</v>
      </c>
      <c r="G10" s="155" t="s">
        <v>69</v>
      </c>
    </row>
    <row r="11" spans="1:7" ht="90" customHeight="1">
      <c r="A11" s="159"/>
      <c r="B11" s="80" t="s">
        <v>512</v>
      </c>
      <c r="C11" s="155"/>
      <c r="D11" s="155"/>
      <c r="E11" s="155"/>
      <c r="F11" s="155"/>
      <c r="G11" s="155"/>
    </row>
    <row r="12" spans="1:7" ht="17.25">
      <c r="A12" s="81" t="s">
        <v>513</v>
      </c>
      <c r="B12" s="82" t="s">
        <v>514</v>
      </c>
      <c r="C12" s="83">
        <f>SUM(C14:C30)</f>
        <v>1139644</v>
      </c>
      <c r="D12" s="83">
        <f>SUM(D14:D30)</f>
        <v>636400</v>
      </c>
      <c r="E12" s="83">
        <f>SUM(E14:E30)</f>
        <v>321743</v>
      </c>
      <c r="F12" s="83">
        <f>SUM(F14:F30)</f>
        <v>635030</v>
      </c>
      <c r="G12" s="83">
        <f>SUM(G14:G30)</f>
        <v>1253000</v>
      </c>
    </row>
    <row r="13" spans="1:7" ht="17.25">
      <c r="A13" s="79"/>
      <c r="B13" s="82" t="s">
        <v>515</v>
      </c>
      <c r="C13" s="83"/>
      <c r="D13" s="83"/>
      <c r="E13" s="83"/>
      <c r="F13" s="84"/>
      <c r="G13" s="84"/>
    </row>
    <row r="14" spans="1:7" ht="36">
      <c r="A14" s="85" t="s">
        <v>170</v>
      </c>
      <c r="B14" s="100" t="s">
        <v>521</v>
      </c>
      <c r="C14" s="87">
        <v>66000</v>
      </c>
      <c r="D14" s="83"/>
      <c r="E14" s="83"/>
      <c r="F14" s="87">
        <v>53000</v>
      </c>
      <c r="G14" s="84"/>
    </row>
    <row r="15" spans="1:7" ht="36">
      <c r="A15" s="85" t="s">
        <v>170</v>
      </c>
      <c r="B15" s="99" t="s">
        <v>522</v>
      </c>
      <c r="C15" s="87">
        <v>274000</v>
      </c>
      <c r="D15" s="83"/>
      <c r="E15" s="83"/>
      <c r="F15" s="87"/>
      <c r="G15" s="84"/>
    </row>
    <row r="16" spans="1:7" ht="36">
      <c r="A16" s="85" t="s">
        <v>182</v>
      </c>
      <c r="B16" s="99" t="s">
        <v>49</v>
      </c>
      <c r="C16" s="87"/>
      <c r="D16" s="83"/>
      <c r="E16" s="83"/>
      <c r="F16" s="87">
        <v>300000</v>
      </c>
      <c r="G16" s="84"/>
    </row>
    <row r="17" spans="1:7" ht="57.75" customHeight="1">
      <c r="A17" s="85" t="s">
        <v>178</v>
      </c>
      <c r="B17" s="86" t="s">
        <v>523</v>
      </c>
      <c r="C17" s="87">
        <v>59000</v>
      </c>
      <c r="D17" s="83"/>
      <c r="E17" s="87"/>
      <c r="F17" s="87"/>
      <c r="G17" s="84"/>
    </row>
    <row r="18" spans="1:7" ht="38.25" customHeight="1">
      <c r="A18" s="85" t="s">
        <v>190</v>
      </c>
      <c r="B18" s="86" t="s">
        <v>21</v>
      </c>
      <c r="C18" s="87"/>
      <c r="D18" s="87">
        <v>35400</v>
      </c>
      <c r="E18" s="87"/>
      <c r="F18" s="87"/>
      <c r="G18" s="84"/>
    </row>
    <row r="19" spans="1:7" ht="57.75" customHeight="1">
      <c r="A19" s="85" t="s">
        <v>10</v>
      </c>
      <c r="B19" s="86" t="s">
        <v>18</v>
      </c>
      <c r="C19" s="87"/>
      <c r="D19" s="87">
        <v>100000</v>
      </c>
      <c r="E19" s="87"/>
      <c r="F19" s="87"/>
      <c r="G19" s="84"/>
    </row>
    <row r="20" spans="1:7" ht="78.75" customHeight="1">
      <c r="A20" s="85" t="s">
        <v>194</v>
      </c>
      <c r="B20" s="86" t="s">
        <v>22</v>
      </c>
      <c r="C20" s="87"/>
      <c r="D20" s="87">
        <v>12000</v>
      </c>
      <c r="E20" s="87"/>
      <c r="F20" s="87"/>
      <c r="G20" s="84"/>
    </row>
    <row r="21" spans="1:7" ht="96" customHeight="1">
      <c r="A21" s="85" t="s">
        <v>194</v>
      </c>
      <c r="B21" s="86" t="s">
        <v>47</v>
      </c>
      <c r="C21" s="87"/>
      <c r="D21" s="87">
        <v>90000</v>
      </c>
      <c r="E21" s="87">
        <v>100000</v>
      </c>
      <c r="F21" s="87">
        <v>99000</v>
      </c>
      <c r="G21" s="84"/>
    </row>
    <row r="22" spans="1:7" ht="97.5" customHeight="1">
      <c r="A22" s="85" t="s">
        <v>198</v>
      </c>
      <c r="B22" s="86" t="s">
        <v>48</v>
      </c>
      <c r="C22" s="87"/>
      <c r="D22" s="87"/>
      <c r="E22" s="87">
        <v>21743</v>
      </c>
      <c r="F22" s="87">
        <v>86400</v>
      </c>
      <c r="G22" s="84"/>
    </row>
    <row r="23" spans="1:7" ht="57.75" customHeight="1">
      <c r="A23" s="85" t="s">
        <v>202</v>
      </c>
      <c r="B23" s="86" t="s">
        <v>537</v>
      </c>
      <c r="C23" s="87">
        <v>70000</v>
      </c>
      <c r="D23" s="87">
        <v>200000</v>
      </c>
      <c r="E23" s="87"/>
      <c r="F23" s="87">
        <v>29630</v>
      </c>
      <c r="G23" s="84"/>
    </row>
    <row r="24" spans="1:7" ht="36">
      <c r="A24" s="85" t="s">
        <v>524</v>
      </c>
      <c r="B24" s="86" t="s">
        <v>525</v>
      </c>
      <c r="C24" s="87">
        <v>145644</v>
      </c>
      <c r="D24" s="87"/>
      <c r="E24" s="87"/>
      <c r="F24" s="87"/>
      <c r="G24" s="84"/>
    </row>
    <row r="25" spans="1:7" ht="18">
      <c r="A25" s="85" t="s">
        <v>23</v>
      </c>
      <c r="B25" s="86" t="s">
        <v>24</v>
      </c>
      <c r="C25" s="87"/>
      <c r="D25" s="87"/>
      <c r="E25" s="123">
        <v>200000</v>
      </c>
      <c r="F25" s="87"/>
      <c r="G25" s="84"/>
    </row>
    <row r="26" spans="1:7" ht="36">
      <c r="A26" s="85" t="s">
        <v>207</v>
      </c>
      <c r="B26" s="86" t="s">
        <v>538</v>
      </c>
      <c r="C26" s="87">
        <v>199000</v>
      </c>
      <c r="D26" s="87">
        <v>199000</v>
      </c>
      <c r="E26" s="87"/>
      <c r="F26" s="87"/>
      <c r="G26" s="84"/>
    </row>
    <row r="27" spans="1:7" ht="36">
      <c r="A27" s="85" t="s">
        <v>16</v>
      </c>
      <c r="B27" s="91" t="s">
        <v>539</v>
      </c>
      <c r="C27" s="87"/>
      <c r="D27" s="87"/>
      <c r="E27" s="87"/>
      <c r="F27" s="87">
        <v>67000</v>
      </c>
      <c r="G27" s="84"/>
    </row>
    <row r="28" spans="1:7" ht="90">
      <c r="A28" s="85" t="s">
        <v>57</v>
      </c>
      <c r="B28" s="91" t="s">
        <v>60</v>
      </c>
      <c r="C28" s="87"/>
      <c r="D28" s="87"/>
      <c r="E28" s="87"/>
      <c r="F28" s="87"/>
      <c r="G28" s="87">
        <v>1253000</v>
      </c>
    </row>
    <row r="29" spans="1:7" ht="18">
      <c r="A29" s="85" t="s">
        <v>582</v>
      </c>
      <c r="B29" s="86" t="s">
        <v>584</v>
      </c>
      <c r="C29" s="87">
        <v>26000</v>
      </c>
      <c r="D29" s="87"/>
      <c r="E29" s="87"/>
      <c r="F29" s="87"/>
      <c r="G29" s="84"/>
    </row>
    <row r="30" spans="1:7" ht="72">
      <c r="A30" s="85" t="s">
        <v>211</v>
      </c>
      <c r="B30" s="86" t="s">
        <v>526</v>
      </c>
      <c r="C30" s="87">
        <v>300000</v>
      </c>
      <c r="D30" s="87"/>
      <c r="E30" s="87"/>
      <c r="F30" s="87"/>
      <c r="G30" s="84"/>
    </row>
    <row r="31" spans="1:7" ht="22.5" customHeight="1">
      <c r="A31" s="85" t="s">
        <v>516</v>
      </c>
      <c r="B31" s="88" t="s">
        <v>517</v>
      </c>
      <c r="C31" s="89">
        <f>SUM(C38:C41)</f>
        <v>938178</v>
      </c>
      <c r="D31" s="89">
        <f>SUM(D32:D41)</f>
        <v>2990</v>
      </c>
      <c r="E31" s="89">
        <f>SUM(E32:E41)</f>
        <v>1976868</v>
      </c>
      <c r="F31" s="89">
        <f>SUM(F32:F41)</f>
        <v>648983</v>
      </c>
      <c r="G31" s="84"/>
    </row>
    <row r="32" spans="1:7" ht="39" customHeight="1">
      <c r="A32" s="85"/>
      <c r="B32" s="88" t="s">
        <v>518</v>
      </c>
      <c r="C32" s="90"/>
      <c r="D32" s="84"/>
      <c r="E32" s="84"/>
      <c r="F32" s="101"/>
      <c r="G32" s="84"/>
    </row>
    <row r="33" spans="1:7" ht="27.75" customHeight="1">
      <c r="A33" s="85" t="s">
        <v>225</v>
      </c>
      <c r="B33" s="91" t="s">
        <v>19</v>
      </c>
      <c r="C33" s="90"/>
      <c r="D33" s="101">
        <v>2990</v>
      </c>
      <c r="E33" s="84"/>
      <c r="F33" s="101">
        <v>1888</v>
      </c>
      <c r="G33" s="84"/>
    </row>
    <row r="34" spans="1:7" ht="27.75" customHeight="1">
      <c r="A34" s="85" t="s">
        <v>228</v>
      </c>
      <c r="B34" s="130" t="s">
        <v>50</v>
      </c>
      <c r="C34" s="90"/>
      <c r="D34" s="101"/>
      <c r="E34" s="84"/>
      <c r="F34" s="101">
        <v>7785</v>
      </c>
      <c r="G34" s="84"/>
    </row>
    <row r="35" spans="1:7" ht="39.75" customHeight="1">
      <c r="A35" s="85" t="s">
        <v>231</v>
      </c>
      <c r="B35" s="131" t="s">
        <v>51</v>
      </c>
      <c r="C35" s="90"/>
      <c r="D35" s="101"/>
      <c r="E35" s="84"/>
      <c r="F35" s="101">
        <v>23400</v>
      </c>
      <c r="G35" s="84"/>
    </row>
    <row r="36" spans="1:7" ht="39.75" customHeight="1">
      <c r="A36" s="85" t="s">
        <v>235</v>
      </c>
      <c r="B36" s="131" t="s">
        <v>134</v>
      </c>
      <c r="C36" s="90"/>
      <c r="D36" s="101"/>
      <c r="E36" s="84"/>
      <c r="F36" s="101">
        <v>1810</v>
      </c>
      <c r="G36" s="84"/>
    </row>
    <row r="37" spans="1:7" ht="39.75" customHeight="1">
      <c r="A37" s="85" t="s">
        <v>41</v>
      </c>
      <c r="B37" s="92" t="s">
        <v>135</v>
      </c>
      <c r="C37" s="90"/>
      <c r="D37" s="101"/>
      <c r="E37" s="84"/>
      <c r="F37" s="101">
        <v>114100</v>
      </c>
      <c r="G37" s="84"/>
    </row>
    <row r="38" spans="1:7" ht="38.25" customHeight="1">
      <c r="A38" s="85" t="s">
        <v>244</v>
      </c>
      <c r="B38" s="91" t="s">
        <v>527</v>
      </c>
      <c r="C38" s="101">
        <v>10000</v>
      </c>
      <c r="D38" s="84"/>
      <c r="E38" s="87"/>
      <c r="F38" s="101"/>
      <c r="G38" s="84"/>
    </row>
    <row r="39" spans="1:7" ht="59.25" customHeight="1">
      <c r="A39" s="85" t="s">
        <v>53</v>
      </c>
      <c r="B39" s="91" t="s">
        <v>56</v>
      </c>
      <c r="C39" s="101"/>
      <c r="D39" s="84"/>
      <c r="E39" s="87"/>
      <c r="F39" s="101">
        <v>500000</v>
      </c>
      <c r="G39" s="84"/>
    </row>
    <row r="40" spans="1:7" ht="77.25" customHeight="1">
      <c r="A40" s="85" t="s">
        <v>27</v>
      </c>
      <c r="B40" s="92" t="s">
        <v>131</v>
      </c>
      <c r="C40" s="101"/>
      <c r="D40" s="84"/>
      <c r="E40" s="87">
        <v>1579263</v>
      </c>
      <c r="F40" s="101"/>
      <c r="G40" s="84"/>
    </row>
    <row r="41" spans="1:7" ht="38.25" customHeight="1">
      <c r="A41" s="85" t="s">
        <v>467</v>
      </c>
      <c r="B41" s="91" t="s">
        <v>539</v>
      </c>
      <c r="C41" s="101">
        <v>928178</v>
      </c>
      <c r="D41" s="84"/>
      <c r="E41" s="87">
        <v>397605</v>
      </c>
      <c r="F41" s="101"/>
      <c r="G41" s="84"/>
    </row>
    <row r="42" spans="1:7" ht="38.25" customHeight="1">
      <c r="A42" s="85" t="s">
        <v>530</v>
      </c>
      <c r="B42" s="102" t="s">
        <v>528</v>
      </c>
      <c r="C42" s="90">
        <f>C44</f>
        <v>15000</v>
      </c>
      <c r="D42" s="84"/>
      <c r="E42" s="87"/>
      <c r="F42" s="101"/>
      <c r="G42" s="84"/>
    </row>
    <row r="43" spans="1:7" ht="37.5" customHeight="1">
      <c r="A43" s="85"/>
      <c r="B43" s="102" t="s">
        <v>529</v>
      </c>
      <c r="C43" s="90"/>
      <c r="D43" s="84"/>
      <c r="E43" s="87"/>
      <c r="F43" s="101"/>
      <c r="G43" s="84"/>
    </row>
    <row r="44" spans="1:7" ht="20.25" customHeight="1">
      <c r="A44" s="85" t="s">
        <v>258</v>
      </c>
      <c r="B44" s="92" t="s">
        <v>531</v>
      </c>
      <c r="C44" s="101">
        <v>15000</v>
      </c>
      <c r="D44" s="84"/>
      <c r="E44" s="87"/>
      <c r="F44" s="103"/>
      <c r="G44" s="84"/>
    </row>
    <row r="45" spans="1:7" ht="24" customHeight="1">
      <c r="A45" s="85"/>
      <c r="B45" s="102" t="s">
        <v>532</v>
      </c>
      <c r="C45" s="89">
        <f>SUM(C47:C48)</f>
        <v>220000</v>
      </c>
      <c r="D45" s="89">
        <f>SUM(D47:D49)</f>
        <v>100000</v>
      </c>
      <c r="E45" s="89">
        <f>SUM(E47:E50)</f>
        <v>25000</v>
      </c>
      <c r="F45" s="89">
        <f>SUM(F47:F50)</f>
        <v>189265</v>
      </c>
      <c r="G45" s="84"/>
    </row>
    <row r="46" spans="1:7" ht="24" customHeight="1">
      <c r="A46" s="85"/>
      <c r="B46" s="102" t="s">
        <v>533</v>
      </c>
      <c r="C46" s="89"/>
      <c r="D46" s="89"/>
      <c r="E46" s="89"/>
      <c r="F46" s="89"/>
      <c r="G46" s="84"/>
    </row>
    <row r="47" spans="1:7" ht="57" customHeight="1">
      <c r="A47" s="85" t="s">
        <v>534</v>
      </c>
      <c r="B47" s="91" t="s">
        <v>535</v>
      </c>
      <c r="C47" s="103">
        <v>200000</v>
      </c>
      <c r="D47" s="89"/>
      <c r="E47" s="89"/>
      <c r="F47" s="103">
        <v>89265</v>
      </c>
      <c r="G47" s="84"/>
    </row>
    <row r="48" spans="1:7" ht="24" customHeight="1">
      <c r="A48" s="85" t="s">
        <v>534</v>
      </c>
      <c r="B48" s="91" t="s">
        <v>536</v>
      </c>
      <c r="C48" s="103">
        <v>20000</v>
      </c>
      <c r="D48" s="89"/>
      <c r="E48" s="89"/>
      <c r="F48" s="89"/>
      <c r="G48" s="84"/>
    </row>
    <row r="49" spans="1:7" ht="61.5" customHeight="1">
      <c r="A49" s="85" t="s">
        <v>534</v>
      </c>
      <c r="B49" s="91" t="s">
        <v>20</v>
      </c>
      <c r="C49" s="103"/>
      <c r="D49" s="103">
        <v>100000</v>
      </c>
      <c r="E49" s="89"/>
      <c r="F49" s="103">
        <v>100000</v>
      </c>
      <c r="G49" s="84"/>
    </row>
    <row r="50" spans="1:7" ht="75" customHeight="1">
      <c r="A50" s="85" t="s">
        <v>534</v>
      </c>
      <c r="B50" s="92" t="s">
        <v>526</v>
      </c>
      <c r="C50" s="103"/>
      <c r="D50" s="103"/>
      <c r="E50" s="103">
        <v>25000</v>
      </c>
      <c r="F50" s="89"/>
      <c r="G50" s="84"/>
    </row>
    <row r="51" spans="1:8" ht="24" customHeight="1">
      <c r="A51" s="85"/>
      <c r="B51" s="88" t="s">
        <v>519</v>
      </c>
      <c r="C51" s="89">
        <f>C12+C31+C42+C45</f>
        <v>2312822</v>
      </c>
      <c r="D51" s="89">
        <f>D12+D31+D45</f>
        <v>739390</v>
      </c>
      <c r="E51" s="89">
        <f>E31+E12+E45</f>
        <v>2323611</v>
      </c>
      <c r="F51" s="89">
        <f>F31+F12+F42+F45</f>
        <v>1473278</v>
      </c>
      <c r="G51" s="89">
        <f>G31+G12+G42+G45</f>
        <v>1253000</v>
      </c>
      <c r="H51" s="98"/>
    </row>
    <row r="52" ht="13.5">
      <c r="C52" s="93"/>
    </row>
    <row r="53" spans="1:13" ht="17.25">
      <c r="A53" s="30" t="s">
        <v>303</v>
      </c>
      <c r="B53" s="66" t="s">
        <v>304</v>
      </c>
      <c r="C53" s="94"/>
      <c r="D53" s="95"/>
      <c r="E53" s="95"/>
      <c r="F53" s="95"/>
      <c r="G53" s="95"/>
      <c r="H53" s="95"/>
      <c r="I53" s="95"/>
      <c r="J53" s="95"/>
      <c r="K53" s="94"/>
      <c r="M53" s="94"/>
    </row>
    <row r="54" spans="1:3" ht="21.75" customHeight="1">
      <c r="A54" s="21"/>
      <c r="B54" s="9"/>
      <c r="C54" s="133"/>
    </row>
    <row r="55" spans="1:6" ht="15">
      <c r="A55" s="157"/>
      <c r="B55" s="157"/>
      <c r="C55" s="96"/>
      <c r="F55" s="98"/>
    </row>
    <row r="56" ht="22.5" customHeight="1"/>
    <row r="57" ht="27.75" customHeight="1"/>
    <row r="58" spans="1:3" ht="18">
      <c r="A58" s="97"/>
      <c r="B58" s="97"/>
      <c r="C58" s="97"/>
    </row>
    <row r="59" spans="1:5" ht="18">
      <c r="A59" s="97"/>
      <c r="B59" s="97"/>
      <c r="C59" s="97"/>
      <c r="E59" s="98"/>
    </row>
    <row r="60" ht="12.75">
      <c r="F60" s="98"/>
    </row>
  </sheetData>
  <sheetProtection/>
  <mergeCells count="8">
    <mergeCell ref="G10:G11"/>
    <mergeCell ref="F10:F11"/>
    <mergeCell ref="A8:C8"/>
    <mergeCell ref="D10:D11"/>
    <mergeCell ref="A55:B55"/>
    <mergeCell ref="A10:A11"/>
    <mergeCell ref="C10:C11"/>
    <mergeCell ref="E10:E11"/>
  </mergeCells>
  <printOptions horizontalCentered="1"/>
  <pageMargins left="0.3937007874015748" right="0.3937007874015748" top="0.7874015748031497" bottom="0.3937007874015748" header="0" footer="0"/>
  <pageSetup fitToHeight="10" horizontalDpi="600" verticalDpi="600" orientation="landscape" paperSize="9" scale="44" r:id="rId1"/>
  <rowBreaks count="1" manualBreakCount="1">
    <brk id="2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50390625" style="0" customWidth="1"/>
    <col min="4" max="4" width="26.125" style="0" customWidth="1"/>
    <col min="5" max="5" width="25.00390625" style="0" customWidth="1"/>
  </cols>
  <sheetData>
    <row r="1" spans="1:3" ht="18">
      <c r="A1" s="70" t="s">
        <v>146</v>
      </c>
      <c r="B1" s="8"/>
      <c r="C1" s="9" t="s">
        <v>540</v>
      </c>
    </row>
    <row r="2" spans="1:3" ht="18">
      <c r="A2" s="72" t="s">
        <v>147</v>
      </c>
      <c r="B2" s="8"/>
      <c r="C2" s="11" t="s">
        <v>389</v>
      </c>
    </row>
    <row r="3" spans="1:3" ht="18">
      <c r="A3" s="8"/>
      <c r="B3" s="8"/>
      <c r="C3" s="11" t="s">
        <v>590</v>
      </c>
    </row>
    <row r="4" spans="1:3" ht="18">
      <c r="A4" s="8"/>
      <c r="B4" s="8"/>
      <c r="C4" s="11" t="s">
        <v>541</v>
      </c>
    </row>
    <row r="5" spans="1:3" ht="18">
      <c r="A5" s="8"/>
      <c r="B5" s="104"/>
      <c r="C5" s="11" t="s">
        <v>588</v>
      </c>
    </row>
    <row r="6" spans="1:3" ht="18">
      <c r="A6" s="8"/>
      <c r="B6" s="104"/>
      <c r="C6" s="11"/>
    </row>
    <row r="7" spans="1:3" ht="12.75">
      <c r="A7" s="161" t="s">
        <v>543</v>
      </c>
      <c r="B7" s="161"/>
      <c r="C7" s="161"/>
    </row>
    <row r="8" spans="1:3" ht="36" customHeight="1">
      <c r="A8" s="161"/>
      <c r="B8" s="161"/>
      <c r="C8" s="161"/>
    </row>
    <row r="9" spans="1:5" ht="18">
      <c r="A9" s="10"/>
      <c r="B9" s="21"/>
      <c r="E9" s="10" t="s">
        <v>542</v>
      </c>
    </row>
    <row r="10" spans="1:5" ht="28.5" customHeight="1">
      <c r="A10" s="162" t="s">
        <v>510</v>
      </c>
      <c r="B10" s="105" t="s">
        <v>511</v>
      </c>
      <c r="C10" s="160" t="s">
        <v>1</v>
      </c>
      <c r="D10" s="160" t="s">
        <v>75</v>
      </c>
      <c r="E10" s="160" t="s">
        <v>69</v>
      </c>
    </row>
    <row r="11" spans="1:5" ht="69.75" customHeight="1">
      <c r="A11" s="163"/>
      <c r="B11" s="107" t="s">
        <v>512</v>
      </c>
      <c r="C11" s="160"/>
      <c r="D11" s="160"/>
      <c r="E11" s="160"/>
    </row>
    <row r="12" spans="1:5" ht="17.25">
      <c r="A12" s="81" t="s">
        <v>513</v>
      </c>
      <c r="B12" s="82" t="s">
        <v>514</v>
      </c>
      <c r="C12" s="108">
        <f>C16+C17</f>
        <v>198000</v>
      </c>
      <c r="D12" s="108">
        <f>D16+D17+D14</f>
        <v>286401</v>
      </c>
      <c r="E12" s="108">
        <f>SUM(E14:E17)</f>
        <v>997000</v>
      </c>
    </row>
    <row r="13" spans="1:5" ht="27.75" customHeight="1">
      <c r="A13" s="81"/>
      <c r="B13" s="82" t="s">
        <v>515</v>
      </c>
      <c r="C13" s="106"/>
      <c r="D13" s="132"/>
      <c r="E13" s="132"/>
    </row>
    <row r="14" spans="1:5" ht="135" customHeight="1">
      <c r="A14" s="81" t="s">
        <v>40</v>
      </c>
      <c r="B14" s="86" t="s">
        <v>133</v>
      </c>
      <c r="C14" s="106"/>
      <c r="D14" s="103">
        <v>286401</v>
      </c>
      <c r="E14" s="132"/>
    </row>
    <row r="15" spans="1:5" ht="147" customHeight="1">
      <c r="A15" s="85" t="s">
        <v>57</v>
      </c>
      <c r="B15" s="91" t="s">
        <v>60</v>
      </c>
      <c r="C15" s="106"/>
      <c r="D15" s="103"/>
      <c r="E15" s="103">
        <v>997000</v>
      </c>
    </row>
    <row r="16" spans="1:5" ht="42" customHeight="1">
      <c r="A16" s="81" t="s">
        <v>214</v>
      </c>
      <c r="B16" s="86" t="s">
        <v>0</v>
      </c>
      <c r="C16" s="103">
        <v>99000</v>
      </c>
      <c r="D16" s="132"/>
      <c r="E16" s="132"/>
    </row>
    <row r="17" spans="1:5" ht="36">
      <c r="A17" s="81" t="s">
        <v>550</v>
      </c>
      <c r="B17" s="86" t="s">
        <v>0</v>
      </c>
      <c r="C17" s="103">
        <v>99000</v>
      </c>
      <c r="D17" s="132"/>
      <c r="E17" s="132"/>
    </row>
    <row r="18" spans="1:5" ht="17.25">
      <c r="A18" s="81"/>
      <c r="B18" s="82" t="s">
        <v>519</v>
      </c>
      <c r="C18" s="109">
        <f>C12</f>
        <v>198000</v>
      </c>
      <c r="D18" s="109">
        <f>D12</f>
        <v>286401</v>
      </c>
      <c r="E18" s="109">
        <f>E12</f>
        <v>997000</v>
      </c>
    </row>
    <row r="19" spans="1:3" ht="13.5">
      <c r="A19" s="110"/>
      <c r="B19" s="8"/>
      <c r="C19" s="8"/>
    </row>
    <row r="21" spans="1:3" ht="17.25">
      <c r="A21" s="30" t="s">
        <v>303</v>
      </c>
      <c r="B21" s="8"/>
      <c r="C21" s="111" t="s">
        <v>304</v>
      </c>
    </row>
    <row r="22" spans="1:3" ht="15">
      <c r="A22" s="110"/>
      <c r="B22" s="112"/>
      <c r="C22" s="113"/>
    </row>
  </sheetData>
  <sheetProtection/>
  <mergeCells count="5">
    <mergeCell ref="E10:E11"/>
    <mergeCell ref="A7:C8"/>
    <mergeCell ref="A10:A11"/>
    <mergeCell ref="C10:C11"/>
    <mergeCell ref="D10:D1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2023-06-06T07:18:16Z</cp:lastPrinted>
  <dcterms:created xsi:type="dcterms:W3CDTF">2021-02-05T13:10:04Z</dcterms:created>
  <dcterms:modified xsi:type="dcterms:W3CDTF">2023-06-06T07:18:17Z</dcterms:modified>
  <cp:category/>
  <cp:version/>
  <cp:contentType/>
  <cp:contentStatus/>
</cp:coreProperties>
</file>