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50" windowHeight="2025" tabRatio="933" activeTab="5"/>
  </bookViews>
  <sheets>
    <sheet name="загальна"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definedNames>
    <definedName name="Excel_BuiltIn_Print_Area" localSheetId="10">'10'!$A$1:$C$8</definedName>
    <definedName name="Excel_BuiltIn_Print_Area" localSheetId="12">'12'!$A$1:$C$18</definedName>
    <definedName name="Excel_BuiltIn_Print_Area" localSheetId="14">'14'!$A$1:$C$10</definedName>
    <definedName name="Excel_BuiltIn_Print_Area" localSheetId="15">'15'!$A$1:$C$8</definedName>
    <definedName name="Excel_BuiltIn_Print_Area" localSheetId="2">'2'!$A$1:$C$9</definedName>
    <definedName name="Excel_BuiltIn_Print_Area" localSheetId="3">'3'!$A$1:$C$11</definedName>
    <definedName name="Excel_BuiltIn_Print_Area" localSheetId="4">'4'!$A$1:$C$20</definedName>
    <definedName name="Excel_BuiltIn_Print_Area" localSheetId="5">'5'!$A$1:$D$10</definedName>
    <definedName name="Excel_BuiltIn_Print_Area" localSheetId="0">'загальна'!$B$1:$D$20</definedName>
    <definedName name="_xlnm.Print_Area" localSheetId="1">'1'!$A$1:$C$10</definedName>
    <definedName name="_xlnm.Print_Area" localSheetId="10">'10'!$A$1:$C$11</definedName>
    <definedName name="_xlnm.Print_Area" localSheetId="11">'11'!$A$1:$C$17</definedName>
    <definedName name="_xlnm.Print_Area" localSheetId="12">'12'!$A$1:$C$21</definedName>
    <definedName name="_xlnm.Print_Area" localSheetId="13">'13'!$A$1:$C$10</definedName>
    <definedName name="_xlnm.Print_Area" localSheetId="14">'14'!$A$1:$C$14</definedName>
    <definedName name="_xlnm.Print_Area" localSheetId="15">'15'!$A$1:$C$11</definedName>
    <definedName name="_xlnm.Print_Area" localSheetId="2">'2'!$A$1:$C$11</definedName>
    <definedName name="_xlnm.Print_Area" localSheetId="3">'3'!$A$1:$C$13</definedName>
    <definedName name="_xlnm.Print_Area" localSheetId="4">'4'!$A$1:$C$22</definedName>
    <definedName name="_xlnm.Print_Area" localSheetId="5">'5'!$A$1:$D$12</definedName>
    <definedName name="_xlnm.Print_Area" localSheetId="6">'6'!$A$1:$C$18</definedName>
    <definedName name="_xlnm.Print_Area" localSheetId="7">'7'!$A$1:$C$10</definedName>
    <definedName name="_xlnm.Print_Area" localSheetId="8">'8'!$A$1:$C$12</definedName>
    <definedName name="_xlnm.Print_Area" localSheetId="9">'9'!$A$1:$C$10</definedName>
  </definedNames>
  <calcPr fullCalcOnLoad="1"/>
</workbook>
</file>

<file path=xl/sharedStrings.xml><?xml version="1.0" encoding="utf-8"?>
<sst xmlns="http://schemas.openxmlformats.org/spreadsheetml/2006/main" count="221" uniqueCount="140">
  <si>
    <t>№ п/п</t>
  </si>
  <si>
    <t xml:space="preserve">Основні завдання Програми </t>
  </si>
  <si>
    <t>Джерела фінансування</t>
  </si>
  <si>
    <t>Загальні витрати, тис. грн.</t>
  </si>
  <si>
    <t>Забезпечення утримання в належному технічному стані об’єктів дорожнього господарства. Додатки 1, 2.</t>
  </si>
  <si>
    <t>Бюджет територіальної громади, інші джерела</t>
  </si>
  <si>
    <t>Забезпечення функціонування мереж вуличного освітлення. Додатки 3, 4.</t>
  </si>
  <si>
    <t>Збереження та утримання на належному рівні зеленої зони, благоустрій територій населених пунктів та поліпшення їх екологічних умов. Додаток 6.</t>
  </si>
  <si>
    <t>Забезпечення функціонування мережі громадських вбиралень. Додаток 7.</t>
  </si>
  <si>
    <t>Забезпечення благоустрою кладовищ та памятників. Додаток 8.</t>
  </si>
  <si>
    <t>Забезпечення святкового оформлення населених пунктів до урочистих подій, свят та інших заходів. Додаток 9.</t>
  </si>
  <si>
    <t>Забезпечення сприятливих умов для співіснування людей та тварин. Додаток 10.</t>
  </si>
  <si>
    <t>Здійснення заходів із забезпечення належної роботи водопровідного та каналізаційного господарства. Додаток 11.</t>
  </si>
  <si>
    <t>Проведення поточного та капітального ремонту системи водопостачання та водовідведення. Додаток 12.</t>
  </si>
  <si>
    <t>Відшкодування різниці в тарифах на водопостачання та водовідведення ГП «Водоканал». Додаток 13.</t>
  </si>
  <si>
    <t>Забезпечення належної роботи котельного господарства, в т.ч. виготовлення дозвільних документацій. Додаток 14.</t>
  </si>
  <si>
    <t>Придбання спецтехніки та інших основних засобів; придбання малоцінних предметів, матеріалів та інвентарю для комунальних підприємств. Додаток 15.</t>
  </si>
  <si>
    <t>ВСЬОГО</t>
  </si>
  <si>
    <t xml:space="preserve"> Додаток 1</t>
  </si>
  <si>
    <t>Забезпечення утримання в належному технічному стані об’єктів дорожнього господарства</t>
  </si>
  <si>
    <t>№ зп</t>
  </si>
  <si>
    <t>Вартість робіт, тис. грн</t>
  </si>
  <si>
    <t xml:space="preserve"> Додаток 2</t>
  </si>
  <si>
    <t>Найменування заходу</t>
  </si>
  <si>
    <t>Загальні витрати, тис. грн</t>
  </si>
  <si>
    <t>Прогортання та посипання сумішшю доріг населених пунктів Новоушицької селищної територіальної громади у зимовий період</t>
  </si>
  <si>
    <t>Непердбачені витрати повязання з ліквідацією наслідків природніх явищ</t>
  </si>
  <si>
    <t>ВСЬОГО:</t>
  </si>
  <si>
    <t xml:space="preserve"> Додаток 3</t>
  </si>
  <si>
    <t>Назва заходу</t>
  </si>
  <si>
    <t>Забезпечення функціонування, ремонт мереж вуличного освітлення у населених пунктах громади (протяжність 115 км)</t>
  </si>
  <si>
    <t>Ремонт і технічне обслуговування електричного устаткування</t>
  </si>
  <si>
    <t>Виготовлення документацій та оплата робіт для будівництва (нове будівництво, капітальний ремонт, реконструкція) нових мереж вуличного освітлення: виготовлення проектно-кошторисних документацій та експертиз робочих проектів, проведення авторського та технічного наглядів, проведення комплексу проектно-вишукувальних робіт, розроблення схем планування та забудови територій — містобудівні документації, виготовлення технічних умов — електропостачання</t>
  </si>
  <si>
    <t xml:space="preserve"> Додаток 4</t>
  </si>
  <si>
    <t>Забезпечення функціонування мереж вуличного освітлення</t>
  </si>
  <si>
    <t>Місяць</t>
  </si>
  <si>
    <t>Ліміт, тис. кВт*год</t>
  </si>
  <si>
    <t>Загальні витрати, тис. грн з ПДВ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</si>
  <si>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</si>
  <si>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</si>
  <si>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</si>
  <si>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</si>
  <si>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</si>
  <si>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</si>
  <si>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</si>
  <si>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</si>
  <si>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</si>
  <si>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</si>
  <si>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</si>
  <si>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</si>
  <si>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ВСЬОГО </t>
  </si>
  <si>
    <t xml:space="preserve"> Додаток 5</t>
  </si>
  <si>
    <t>Ремонт містків, інженерних споруд у населених пунктах Новоушицької територіальної громади</t>
  </si>
  <si>
    <t xml:space="preserve"> Додаток 6</t>
  </si>
  <si>
    <t>Збереження та утримання на належному рівні зеленої зони, благоустрій територій населених пунктів та поліпшення їх екологічних умов</t>
  </si>
  <si>
    <t>Забезпечення благоустрою земель комунальної власності (обслуговування газонів, скошування трави, утримання парків, скверів, тощо) - усі населені пункти</t>
  </si>
  <si>
    <t>Виготовлення, придбання сміттєвих баків, урн</t>
  </si>
  <si>
    <t xml:space="preserve">Забезпечення благоустрою криниць загального користування сіл </t>
  </si>
  <si>
    <t>Збір та вивезення ТПВ (усі населені пункти)</t>
  </si>
  <si>
    <t>Грейдерування місць видалення відходів — полігонів ТПВ (23 одиниці)</t>
  </si>
  <si>
    <t>Ліквідація стихійних сміттєзвалищ (усі населені пункти)</t>
  </si>
  <si>
    <t>Благоустрій скотомогильників з облаштуванням біотермічних ям (усі населені пункти)</t>
  </si>
  <si>
    <t>Обслуговування та прибирання місць загального користування під час святкових заходів</t>
  </si>
  <si>
    <t>Всього:</t>
  </si>
  <si>
    <t xml:space="preserve"> Додаток 7</t>
  </si>
  <si>
    <t>Забезпечення функціонування мережі громадських вбиралень</t>
  </si>
  <si>
    <t>Всього</t>
  </si>
  <si>
    <t xml:space="preserve"> Додаток 8</t>
  </si>
  <si>
    <t xml:space="preserve">Забезпечення благоустрою кладовищ та пам'ятників </t>
  </si>
  <si>
    <t>Забезпечення благоустрою кладовищ — утримання місць поховань (усі населені пункти)</t>
  </si>
  <si>
    <t>Утримання пам'ятників загиблим воїнам (усі населені пункти)</t>
  </si>
  <si>
    <t xml:space="preserve"> Додаток 9</t>
  </si>
  <si>
    <t>Забезпечення святкового оформлення населених пунктів до урочистих подій, свят та інших заходів</t>
  </si>
  <si>
    <t>Святкове оформлення до урочистих подій та свят (усі населені пункти)</t>
  </si>
  <si>
    <t xml:space="preserve"> Додаток 10</t>
  </si>
  <si>
    <t>"Про затвердження Комплексної цільової</t>
  </si>
  <si>
    <t xml:space="preserve"> програми розвитку житлово-</t>
  </si>
  <si>
    <t>Забезпечення сприятливих умов для співіснування людей та тварин</t>
  </si>
  <si>
    <t>Забезпечення проведення заходів по стерилізації безпритульних тварин їх вакцинації та профілактичних обробок (усі населені пункти)</t>
  </si>
  <si>
    <t xml:space="preserve"> Додаток 11</t>
  </si>
  <si>
    <t>Здійснення заходів із забезпечення належної роботи водопровідного та каналізаційного господарства</t>
  </si>
  <si>
    <t xml:space="preserve">Встановлення будинкових лічильників води </t>
  </si>
  <si>
    <t>Придбання на водопровідно-каналізаційні колодязі плит накриття та люків-полімерних важких</t>
  </si>
  <si>
    <t>Придбання пожежних гідрантів та їх обслуговування</t>
  </si>
  <si>
    <t>Автоматизація процесів управління обладнанням систем водопостачання та водовідведення</t>
  </si>
  <si>
    <t>Придбання резервного енергозберігаючого насосного обладнання с. Заміхів, с. Отроків, с. Загродське, с. Шелестяни, с. Песець, с. Куча, с. Борсуки, с. Садове</t>
  </si>
  <si>
    <t>Охорона і раціональне використання джерел питного водопостачання (упорядкування зон санітарної охорони, ліквідація стихійних смітників, укріплення берегів річок, очистка русел річок від повалених дерев) захист джерел питного водопостачання від шкідливого впливу сторонніх факторів, відновлення дебіту води свердловин, каптажів, криниць</t>
  </si>
  <si>
    <t xml:space="preserve"> Додаток 12</t>
  </si>
  <si>
    <r>
      <t xml:space="preserve">Проведення поточного та капітального ремонту системи водопостачання та водовідведення
 </t>
    </r>
    <r>
      <rPr>
        <b/>
        <i/>
        <sz val="12"/>
        <rFont val="Times New Roman"/>
        <family val="1"/>
      </rPr>
      <t>(Виготовлення документацій для будівництва нових мереж)</t>
    </r>
  </si>
  <si>
    <t>Поточний ремонт водопровідної мережі у населених пунктах громади</t>
  </si>
  <si>
    <t xml:space="preserve">Поточний ремонт існуючого енергогосподарства і кабельних ліній </t>
  </si>
  <si>
    <t>Капітальний ремонт окремеми ділянками  водопровідних мереж смт Нова Ушиця Хмельницької області</t>
  </si>
  <si>
    <t>Будівництво артезіанської свердловини в с. Івашківці</t>
  </si>
  <si>
    <t xml:space="preserve">Реконструкція мереж водопостачання в с. Івашківці </t>
  </si>
  <si>
    <t>Будівництво сонячної (фотовольтаїчної) станції в с. Каскада, потужністю 100 кВт наземного використання</t>
  </si>
  <si>
    <t>Виготовлення документацій та оплата робіт для будівництва (нове будівництво, капітальний ремонт, реконструкція) нових мереж водопостачання та артезіанських свердловин: виготовлення проектно-кошторисних документацій та експертиз робочих проектів, проведення авторського та технічного наглядів, проведення комплексу проектно-вишукувальних робіт, розроблення схем планування та забудови територій — містобудівні документації, виготовлення технічних умов — електропостачання</t>
  </si>
  <si>
    <t xml:space="preserve"> Додаток 13</t>
  </si>
  <si>
    <t>Відшкодування різниці в тарифах на водопостачання та водовідведення ГП «Водоканал»</t>
  </si>
  <si>
    <t xml:space="preserve">Різниця у тарифі на водопостачанні та водовідведення </t>
  </si>
  <si>
    <t xml:space="preserve"> Додаток 14</t>
  </si>
  <si>
    <t>Забезпечення належної роботи котельного господарства, в т.ч. виготовлення дозвільних документацій</t>
  </si>
  <si>
    <t>Реконструкція існуючих газових мереж та іншого газового обладнання, в т.ч. їх повірка, обстеження димоходів та вентиляційних каналів, оплата робіт з пуску природного газу та інші необхідні заходи на об'єктах котельного господарства громади</t>
  </si>
  <si>
    <t>Виготовлення документацій та оплата робіт для будівництва (нове будівництво, капітальний ремонт, реконструкція) твердопаливних котелень: виготовлення проектно-кошторисних документацій та експертиз робочих проектів, проведення авторського та технічного наглядів</t>
  </si>
  <si>
    <t xml:space="preserve"> Додаток 15</t>
  </si>
  <si>
    <t>Придбання спецтехніки та інших основних засобів; придбання малоцінних предметів, матеріалів та інвентарю для комунальних підприємств</t>
  </si>
  <si>
    <t xml:space="preserve">Придбання спецтехніки та інших основних засобів; придбання малоцінних предметів, матеріалів та інвентарю для комунальних підприємств </t>
  </si>
  <si>
    <t xml:space="preserve">Будівництво (нове будівництво, капітальний ремонт, реконструкція) твердопаливних котелень в приміщеннях комунальної власності селищної ради </t>
  </si>
  <si>
    <t>до Програми розвитку житлово-комунального господарства та благоустрою території Новоушицької селищної територіальної громади на 2023 рік</t>
  </si>
  <si>
    <t>Виготовлення проектів землеустрою щодо відведення земельних ділянок в постійне користування для розміщення та експлуатації основних, підсобних і допоміжних будівель та споруд технічної інфраструктури для будівництва та експлуатації свердловин т а для збирання, очищення та розподілення води</t>
  </si>
  <si>
    <t xml:space="preserve">Забезпечення проведення утримання громадських вбиралень </t>
  </si>
  <si>
    <t>Роботи по обрізці навислого гілля вулично - дорожньої мережі Новоушицької селищної територіальної громади (всі комунальні дороги по всіх населених пунктах громади)</t>
  </si>
  <si>
    <t>Будівництво (нове будівництво, капітальний ремонт, реконструкція) мереж вуличного освітлення (усі населені пункти громади)</t>
  </si>
  <si>
    <t>ПЕРЕЛІК ДОДАТКІВ ДО  ПРОГРАМИ</t>
  </si>
  <si>
    <t xml:space="preserve">розвитку житлово-комунального господарства та благоустрою території Новоушицької селищної територіальної громади у 2024 році </t>
  </si>
  <si>
    <t xml:space="preserve">Проведення поточного (капітального) ремонту об’єктів транспортної інфраструктури та об'єктів благоустрою. Додаток 5. </t>
  </si>
  <si>
    <t>до Програми розвитку житлово-комунального господарства та благоустрою території Новоушицької селищної територіальної громади на 2024 рік</t>
  </si>
  <si>
    <r>
      <t xml:space="preserve"> Забезпечення функціонування, ремонт мереж вуличного освітлення у Новоушицькій селищній територіальній громаді в 2024 році. 
Ремонт і технічне обслуговування електричного устаткування. Будівництво (нове будівництво, капітальний ремонт, реконструкція) мереж вуличного освітлення на території населених пунктів громади, в т.ч. в</t>
    </r>
    <r>
      <rPr>
        <b/>
        <sz val="12"/>
        <color indexed="8"/>
        <rFont val="Times New Roman"/>
        <family val="1"/>
      </rPr>
      <t>иготовлення документацій для будівництва нових мереж</t>
    </r>
    <r>
      <rPr>
        <b/>
        <sz val="12"/>
        <rFont val="Times New Roman"/>
        <family val="1"/>
      </rPr>
      <t xml:space="preserve"> в 2024 році</t>
    </r>
  </si>
  <si>
    <t>Оплата за вуличне освітлення у 2024 році</t>
  </si>
  <si>
    <t>Проведення поточного (капітального) ремонту об’єктів транспортної інфраструктури та об'єктів благоустрою</t>
  </si>
  <si>
    <t>Проведення поточного, капітального ремонтів, реконструкції, обслуговування та уртимання в належному стані об'єктів благоустрою (тротуарів, пішохідних доріжок, площ та ін.) у населених пунктах Новоушицької територіальної громади</t>
  </si>
  <si>
    <t>до Програми розвитку житлово — комунально господарства та благоустрою території Новоушицької селищної територіальної громади на 2024 рік</t>
  </si>
  <si>
    <t>Придбання дезінфікуючих засобів та проведення робіт по хлорації криниць загального користування каптажів, свердловин, на території Новоушицької селищної територіальної громади</t>
  </si>
  <si>
    <t>Відновлення водопроводу с. Глибівка</t>
  </si>
  <si>
    <t xml:space="preserve">Реконструкція мереж водопостачання в с. Вільховець </t>
  </si>
  <si>
    <t>Завершення будівництва водозабірної свердловини в с. Куражин</t>
  </si>
  <si>
    <t xml:space="preserve">Секретар виконавчого комітету                                                                                                    </t>
  </si>
  <si>
    <t>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</si>
  <si>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</si>
  <si>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</si>
  <si>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</si>
  <si>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</si>
  <si>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</si>
  <si>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</si>
  <si>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</si>
  <si>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</si>
  <si>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</si>
  <si>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</si>
  <si>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</si>
  <si>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</si>
  <si>
    <t>Секретар виконавчого комітету                    Валерій ЗВАРИЧУК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</si>
</sst>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49">
    <font>
      <sz val="10"/>
      <name val="Arial"/>
      <family val="2"/>
    </font>
    <font>
      <sz val="11"/>
      <color indexed="8"/>
      <name val="Calibri"/>
      <family val="2"/>
    </font>
    <font>
      <sz val="12"/>
      <name val="Times New Roman"/>
      <family val="1"/>
    </font>
    <font>
      <b/>
      <sz val="12"/>
      <name val="Times New Roman"/>
      <family val="1"/>
    </font>
    <font>
      <b/>
      <sz val="13"/>
      <name val="Times New Roman"/>
      <family val="1"/>
    </font>
    <font>
      <b/>
      <u val="single"/>
      <sz val="12"/>
      <name val="Times New Roman"/>
      <family val="1"/>
    </font>
    <font>
      <b/>
      <sz val="10"/>
      <name val="Arial"/>
      <family val="2"/>
    </font>
    <font>
      <sz val="12"/>
      <color indexed="8"/>
      <name val="Times New Roman"/>
      <family val="1"/>
    </font>
    <font>
      <sz val="14"/>
      <name val="Times New Roman"/>
      <family val="1"/>
    </font>
    <font>
      <sz val="14"/>
      <name val="Arial"/>
      <family val="2"/>
    </font>
    <font>
      <b/>
      <sz val="14"/>
      <name val="Times New Roman"/>
      <family val="1"/>
    </font>
    <font>
      <b/>
      <u val="single"/>
      <sz val="14"/>
      <name val="Times New Roman"/>
      <family val="1"/>
    </font>
    <font>
      <sz val="10"/>
      <color indexed="9"/>
      <name val="Arial"/>
      <family val="2"/>
    </font>
    <font>
      <b/>
      <sz val="12"/>
      <color indexed="8"/>
      <name val="Times New Roman"/>
      <family val="1"/>
    </font>
    <font>
      <sz val="10"/>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1"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2" fontId="3" fillId="33" borderId="10" xfId="0" applyNumberFormat="1" applyFont="1" applyFill="1" applyBorder="1" applyAlignment="1">
      <alignment horizontal="center" vertical="center" wrapText="1"/>
    </xf>
    <xf numFmtId="170" fontId="2" fillId="0" borderId="0" xfId="0" applyNumberFormat="1" applyFont="1" applyAlignment="1">
      <alignment/>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2" fillId="0" borderId="10" xfId="0" applyFont="1" applyBorder="1" applyAlignment="1">
      <alignment/>
    </xf>
    <xf numFmtId="0" fontId="3" fillId="0" borderId="0" xfId="0" applyFont="1" applyBorder="1" applyAlignment="1">
      <alignment horizontal="left" vertical="center" wrapText="1"/>
    </xf>
    <xf numFmtId="1" fontId="2" fillId="0" borderId="0" xfId="0" applyNumberFormat="1" applyFont="1" applyAlignment="1">
      <alignment horizontal="center" vertical="center" wrapText="1"/>
    </xf>
    <xf numFmtId="0" fontId="3" fillId="0" borderId="0" xfId="0" applyFont="1" applyAlignment="1">
      <alignment/>
    </xf>
    <xf numFmtId="2" fontId="2" fillId="0" borderId="0" xfId="0" applyNumberFormat="1" applyFont="1" applyAlignment="1">
      <alignment/>
    </xf>
    <xf numFmtId="0" fontId="2" fillId="0" borderId="0" xfId="0" applyFont="1" applyAlignment="1">
      <alignment horizontal="left"/>
    </xf>
    <xf numFmtId="14" fontId="2" fillId="0" borderId="0" xfId="0" applyNumberFormat="1" applyFont="1" applyAlignment="1">
      <alignment horizontal="left"/>
    </xf>
    <xf numFmtId="170"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170" fontId="3" fillId="0" borderId="0"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xf>
    <xf numFmtId="0" fontId="5" fillId="0" borderId="0" xfId="0" applyFont="1" applyBorder="1" applyAlignment="1">
      <alignment horizontal="center"/>
    </xf>
    <xf numFmtId="0" fontId="6" fillId="0" borderId="0" xfId="0" applyFont="1" applyAlignment="1">
      <alignment/>
    </xf>
    <xf numFmtId="0" fontId="7" fillId="0" borderId="10" xfId="0" applyFont="1" applyBorder="1" applyAlignment="1">
      <alignment vertical="center" wrapText="1" readingOrder="1"/>
    </xf>
    <xf numFmtId="2" fontId="2" fillId="33" borderId="10" xfId="0" applyNumberFormat="1" applyFont="1" applyFill="1" applyBorder="1" applyAlignment="1">
      <alignment horizontal="center" vertical="center" wrapText="1"/>
    </xf>
    <xf numFmtId="2" fontId="8"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0" fillId="0" borderId="11" xfId="0" applyBorder="1" applyAlignment="1">
      <alignment/>
    </xf>
    <xf numFmtId="0" fontId="3" fillId="0" borderId="11" xfId="0" applyFont="1" applyBorder="1" applyAlignment="1">
      <alignment horizontal="left"/>
    </xf>
    <xf numFmtId="0" fontId="9" fillId="0" borderId="0" xfId="0" applyFont="1" applyAlignment="1">
      <alignment/>
    </xf>
    <xf numFmtId="0" fontId="2" fillId="0" borderId="0"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xf>
    <xf numFmtId="0" fontId="11" fillId="0" borderId="0" xfId="0" applyFont="1" applyAlignment="1">
      <alignment horizontal="center"/>
    </xf>
    <xf numFmtId="0" fontId="11" fillId="0" borderId="0" xfId="0" applyFont="1" applyAlignment="1">
      <alignment/>
    </xf>
    <xf numFmtId="0" fontId="10"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xf>
    <xf numFmtId="0" fontId="10" fillId="0" borderId="10" xfId="0" applyFont="1" applyBorder="1" applyAlignment="1">
      <alignment horizontal="left" vertical="center" wrapText="1"/>
    </xf>
    <xf numFmtId="2" fontId="10" fillId="0" borderId="10" xfId="0" applyNumberFormat="1" applyFont="1" applyBorder="1" applyAlignment="1">
      <alignment horizontal="center" vertical="center" wrapText="1"/>
    </xf>
    <xf numFmtId="0" fontId="12" fillId="0" borderId="0" xfId="0" applyFont="1" applyAlignment="1">
      <alignment/>
    </xf>
    <xf numFmtId="0" fontId="2" fillId="0" borderId="0" xfId="0" applyFont="1" applyAlignment="1">
      <alignment horizontal="center" vertical="center"/>
    </xf>
    <xf numFmtId="0" fontId="10" fillId="0" borderId="0" xfId="0" applyFont="1" applyAlignment="1">
      <alignment horizontal="center" vertical="center"/>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xf>
    <xf numFmtId="170" fontId="2" fillId="0" borderId="13" xfId="0" applyNumberFormat="1" applyFont="1" applyBorder="1" applyAlignment="1">
      <alignment horizontal="center" vertical="center"/>
    </xf>
    <xf numFmtId="170" fontId="2" fillId="0" borderId="10" xfId="0" applyNumberFormat="1" applyFont="1" applyBorder="1" applyAlignment="1">
      <alignment horizontal="center" vertical="center"/>
    </xf>
    <xf numFmtId="170" fontId="2" fillId="0" borderId="0" xfId="0" applyNumberFormat="1"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2" fillId="0" borderId="0" xfId="0" applyFont="1" applyAlignment="1">
      <alignment horizontal="left" vertical="center"/>
    </xf>
    <xf numFmtId="2" fontId="3" fillId="0" borderId="10"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xf>
    <xf numFmtId="1" fontId="2" fillId="0" borderId="0" xfId="0" applyNumberFormat="1" applyFont="1" applyAlignment="1">
      <alignment/>
    </xf>
    <xf numFmtId="0" fontId="3" fillId="0" borderId="0" xfId="0" applyFont="1" applyAlignment="1">
      <alignment/>
    </xf>
    <xf numFmtId="0" fontId="8" fillId="0" borderId="0" xfId="0" applyFont="1" applyAlignment="1">
      <alignment horizontal="left"/>
    </xf>
    <xf numFmtId="0" fontId="14" fillId="0" borderId="0" xfId="0" applyFont="1" applyAlignment="1">
      <alignment/>
    </xf>
    <xf numFmtId="0" fontId="8" fillId="0" borderId="0" xfId="0" applyFont="1" applyAlignment="1">
      <alignment/>
    </xf>
    <xf numFmtId="0" fontId="10" fillId="0" borderId="0" xfId="0" applyFont="1" applyAlignment="1">
      <alignment wrapText="1"/>
    </xf>
    <xf numFmtId="0" fontId="1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2" fontId="8" fillId="33" borderId="1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170" fontId="10"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Alignment="1">
      <alignment horizontal="righ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Border="1" applyAlignment="1">
      <alignment horizontal="left" vertical="center" wrapText="1"/>
    </xf>
    <xf numFmtId="2" fontId="8" fillId="0" borderId="0" xfId="0" applyNumberFormat="1" applyFont="1" applyBorder="1" applyAlignment="1">
      <alignment horizontal="center" vertical="center" wrapText="1"/>
    </xf>
    <xf numFmtId="2" fontId="10" fillId="0" borderId="0" xfId="0" applyNumberFormat="1" applyFont="1" applyBorder="1" applyAlignment="1">
      <alignment vertical="center" wrapText="1"/>
    </xf>
    <xf numFmtId="0" fontId="10" fillId="0" borderId="0" xfId="0" applyFont="1" applyAlignment="1">
      <alignment/>
    </xf>
    <xf numFmtId="2" fontId="9" fillId="0" borderId="0" xfId="0" applyNumberFormat="1" applyFont="1" applyAlignment="1">
      <alignment/>
    </xf>
    <xf numFmtId="170" fontId="10" fillId="0" borderId="0" xfId="0" applyNumberFormat="1" applyFont="1" applyFill="1" applyBorder="1" applyAlignment="1">
      <alignment horizontal="center" vertical="center" wrapText="1"/>
    </xf>
    <xf numFmtId="0" fontId="10" fillId="0" borderId="0" xfId="0" applyFont="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center"/>
    </xf>
    <xf numFmtId="14" fontId="8" fillId="0" borderId="0" xfId="0" applyNumberFormat="1" applyFont="1" applyAlignment="1">
      <alignment horizontal="left" vertical="center" wrapText="1"/>
    </xf>
    <xf numFmtId="170" fontId="9" fillId="0" borderId="0" xfId="0" applyNumberFormat="1" applyFont="1" applyAlignment="1">
      <alignment/>
    </xf>
    <xf numFmtId="0" fontId="3" fillId="33" borderId="0" xfId="0" applyFont="1" applyFill="1" applyBorder="1" applyAlignment="1">
      <alignment horizontal="center" vertical="center" wrapText="1"/>
    </xf>
    <xf numFmtId="0" fontId="5" fillId="0" borderId="0" xfId="0" applyFont="1" applyAlignment="1">
      <alignment horizontal="center"/>
    </xf>
    <xf numFmtId="0" fontId="2" fillId="0" borderId="10" xfId="0" applyFont="1" applyBorder="1" applyAlignment="1">
      <alignment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Border="1" applyAlignment="1">
      <alignment horizontal="left" vertical="center" wrapText="1"/>
    </xf>
    <xf numFmtId="0" fontId="2" fillId="0" borderId="0" xfId="0" applyFont="1" applyAlignment="1">
      <alignment horizontal="right"/>
    </xf>
    <xf numFmtId="0" fontId="3" fillId="0" borderId="12" xfId="0" applyFont="1" applyBorder="1" applyAlignment="1">
      <alignment horizontal="center" vertical="center" wrapText="1"/>
    </xf>
    <xf numFmtId="0" fontId="0" fillId="0" borderId="0" xfId="0" applyFont="1" applyAlignment="1">
      <alignment/>
    </xf>
    <xf numFmtId="0" fontId="0" fillId="0" borderId="10" xfId="0" applyBorder="1" applyAlignment="1">
      <alignment/>
    </xf>
    <xf numFmtId="0" fontId="0" fillId="0" borderId="0" xfId="0" applyAlignment="1">
      <alignment horizontal="center"/>
    </xf>
    <xf numFmtId="2" fontId="2" fillId="0" borderId="10" xfId="0" applyNumberFormat="1" applyFont="1" applyFill="1" applyBorder="1" applyAlignment="1">
      <alignment horizontal="center" vertical="center"/>
    </xf>
    <xf numFmtId="0" fontId="8" fillId="0" borderId="14" xfId="0" applyFont="1" applyBorder="1" applyAlignment="1">
      <alignment horizontal="center" vertical="center" wrapText="1"/>
    </xf>
    <xf numFmtId="2" fontId="3" fillId="0" borderId="10" xfId="0" applyNumberFormat="1" applyFont="1" applyFill="1" applyBorder="1" applyAlignment="1">
      <alignment horizontal="center" vertical="center"/>
    </xf>
    <xf numFmtId="0" fontId="2" fillId="0" borderId="0" xfId="0" applyFont="1" applyBorder="1" applyAlignment="1">
      <alignment/>
    </xf>
    <xf numFmtId="0" fontId="5" fillId="0" borderId="0" xfId="0" applyFont="1" applyAlignment="1">
      <alignment/>
    </xf>
    <xf numFmtId="0" fontId="3" fillId="0" borderId="0" xfId="0" applyFont="1" applyAlignment="1">
      <alignment horizontal="center" wrapText="1"/>
    </xf>
    <xf numFmtId="2" fontId="3" fillId="0" borderId="0" xfId="0" applyNumberFormat="1"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2" fontId="3" fillId="0" borderId="10" xfId="0" applyNumberFormat="1" applyFont="1" applyBorder="1" applyAlignment="1">
      <alignment horizontal="center" vertical="center"/>
    </xf>
    <xf numFmtId="0" fontId="2" fillId="0" borderId="11" xfId="0" applyFont="1" applyBorder="1" applyAlignment="1">
      <alignment/>
    </xf>
    <xf numFmtId="0" fontId="3" fillId="0" borderId="1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2" fillId="0" borderId="1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xf>
    <xf numFmtId="2" fontId="3" fillId="0" borderId="11" xfId="0" applyNumberFormat="1" applyFont="1" applyBorder="1" applyAlignment="1">
      <alignment horizontal="center"/>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7" xfId="0"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horizontal="center" wrapText="1"/>
    </xf>
    <xf numFmtId="0" fontId="10" fillId="0" borderId="0" xfId="0" applyFont="1" applyBorder="1" applyAlignment="1">
      <alignment/>
    </xf>
    <xf numFmtId="0" fontId="3" fillId="0" borderId="18" xfId="0" applyFont="1" applyBorder="1" applyAlignment="1">
      <alignment horizontal="center"/>
    </xf>
    <xf numFmtId="0" fontId="3" fillId="0" borderId="0" xfId="0" applyFont="1" applyBorder="1" applyAlignment="1">
      <alignment horizontal="justify" vertical="center"/>
    </xf>
    <xf numFmtId="0" fontId="3" fillId="0" borderId="0" xfId="0" applyFont="1" applyBorder="1" applyAlignment="1">
      <alignment horizont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justify"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3" fillId="33" borderId="0" xfId="0" applyFont="1" applyFill="1" applyBorder="1" applyAlignment="1">
      <alignment horizontal="center" vertical="center" wrapText="1"/>
    </xf>
    <xf numFmtId="0" fontId="3" fillId="0" borderId="0" xfId="0" applyFont="1" applyBorder="1" applyAlignment="1">
      <alignment/>
    </xf>
    <xf numFmtId="0" fontId="10" fillId="33" borderId="19"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justify"/>
    </xf>
    <xf numFmtId="0" fontId="5" fillId="0" borderId="0" xfId="0" applyFont="1" applyBorder="1" applyAlignment="1">
      <alignment horizontal="center"/>
    </xf>
    <xf numFmtId="0" fontId="3" fillId="33" borderId="1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justify" vertical="center" wrapText="1"/>
    </xf>
    <xf numFmtId="2" fontId="2" fillId="0" borderId="0" xfId="0" applyNumberFormat="1" applyFont="1" applyBorder="1" applyAlignment="1">
      <alignment horizontal="left" vertical="center" wrapText="1"/>
    </xf>
    <xf numFmtId="0" fontId="3" fillId="0" borderId="0" xfId="0" applyFont="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63"/>
  <sheetViews>
    <sheetView view="pageBreakPreview" zoomScaleNormal="84" zoomScaleSheetLayoutView="100" zoomScalePageLayoutView="0" workbookViewId="0" topLeftCell="B1">
      <selection activeCell="C22" sqref="C22"/>
    </sheetView>
  </sheetViews>
  <sheetFormatPr defaultColWidth="9.140625" defaultRowHeight="12.75"/>
  <cols>
    <col min="1" max="1" width="0" style="1" hidden="1" customWidth="1"/>
    <col min="2" max="2" width="91.57421875" style="1" customWidth="1"/>
    <col min="3" max="3" width="34.8515625" style="1" customWidth="1"/>
    <col min="4" max="4" width="16.140625" style="1" customWidth="1"/>
    <col min="5" max="5" width="11.7109375" style="1" customWidth="1"/>
    <col min="6" max="6" width="10.7109375" style="1" customWidth="1"/>
    <col min="7" max="16384" width="9.140625" style="1" customWidth="1"/>
  </cols>
  <sheetData>
    <row r="1" spans="2:4" ht="15.75">
      <c r="B1" s="122" t="s">
        <v>112</v>
      </c>
      <c r="C1" s="122"/>
      <c r="D1" s="122"/>
    </row>
    <row r="2" spans="1:4" ht="15.75">
      <c r="A2" s="123" t="s">
        <v>113</v>
      </c>
      <c r="B2" s="123"/>
      <c r="C2" s="123"/>
      <c r="D2" s="123"/>
    </row>
    <row r="3" spans="2:4" ht="15.75">
      <c r="B3" s="125"/>
      <c r="C3" s="125"/>
      <c r="D3" s="125"/>
    </row>
    <row r="4" spans="1:4" ht="12.75" customHeight="1">
      <c r="A4" s="124" t="s">
        <v>0</v>
      </c>
      <c r="B4" s="124" t="s">
        <v>1</v>
      </c>
      <c r="C4" s="124" t="s">
        <v>2</v>
      </c>
      <c r="D4" s="124" t="s">
        <v>3</v>
      </c>
    </row>
    <row r="5" spans="1:4" ht="15.75">
      <c r="A5" s="124"/>
      <c r="B5" s="124"/>
      <c r="C5" s="124"/>
      <c r="D5" s="124"/>
    </row>
    <row r="6" spans="1:4" ht="15.75">
      <c r="A6" s="124"/>
      <c r="B6" s="124"/>
      <c r="C6" s="124"/>
      <c r="D6" s="124"/>
    </row>
    <row r="7" spans="1:4" ht="31.5">
      <c r="A7" s="4">
        <v>3</v>
      </c>
      <c r="B7" s="5" t="s">
        <v>4</v>
      </c>
      <c r="C7" s="6" t="s">
        <v>5</v>
      </c>
      <c r="D7" s="7">
        <v>4000</v>
      </c>
    </row>
    <row r="8" spans="1:4" ht="31.5">
      <c r="A8" s="4">
        <v>4</v>
      </c>
      <c r="B8" s="5" t="s">
        <v>6</v>
      </c>
      <c r="C8" s="6" t="s">
        <v>5</v>
      </c>
      <c r="D8" s="7">
        <v>4750</v>
      </c>
    </row>
    <row r="9" spans="1:4" ht="31.5">
      <c r="A9" s="4">
        <v>5</v>
      </c>
      <c r="B9" s="5" t="s">
        <v>114</v>
      </c>
      <c r="C9" s="6" t="s">
        <v>5</v>
      </c>
      <c r="D9" s="7">
        <v>1000</v>
      </c>
    </row>
    <row r="10" spans="1:4" ht="31.5">
      <c r="A10" s="4">
        <v>6</v>
      </c>
      <c r="B10" s="5" t="s">
        <v>7</v>
      </c>
      <c r="C10" s="6" t="s">
        <v>5</v>
      </c>
      <c r="D10" s="7">
        <v>5500</v>
      </c>
    </row>
    <row r="11" spans="1:4" ht="31.5">
      <c r="A11" s="4">
        <v>7</v>
      </c>
      <c r="B11" s="5" t="s">
        <v>8</v>
      </c>
      <c r="C11" s="6" t="s">
        <v>5</v>
      </c>
      <c r="D11" s="7">
        <v>100</v>
      </c>
    </row>
    <row r="12" spans="1:4" ht="31.5">
      <c r="A12" s="4">
        <v>8</v>
      </c>
      <c r="B12" s="5" t="s">
        <v>9</v>
      </c>
      <c r="C12" s="6" t="s">
        <v>5</v>
      </c>
      <c r="D12" s="7">
        <v>1000</v>
      </c>
    </row>
    <row r="13" spans="1:4" ht="31.5">
      <c r="A13" s="4">
        <v>9</v>
      </c>
      <c r="B13" s="5" t="s">
        <v>10</v>
      </c>
      <c r="C13" s="6" t="s">
        <v>5</v>
      </c>
      <c r="D13" s="7">
        <v>300</v>
      </c>
    </row>
    <row r="14" spans="1:4" ht="31.5">
      <c r="A14" s="4">
        <v>10</v>
      </c>
      <c r="B14" s="5" t="s">
        <v>11</v>
      </c>
      <c r="C14" s="6" t="s">
        <v>5</v>
      </c>
      <c r="D14" s="7">
        <v>50</v>
      </c>
    </row>
    <row r="15" spans="1:4" ht="31.5">
      <c r="A15" s="4">
        <v>11</v>
      </c>
      <c r="B15" s="5" t="s">
        <v>12</v>
      </c>
      <c r="C15" s="6" t="s">
        <v>5</v>
      </c>
      <c r="D15" s="7">
        <v>1050</v>
      </c>
    </row>
    <row r="16" spans="1:4" ht="31.5">
      <c r="A16" s="4">
        <v>12</v>
      </c>
      <c r="B16" s="5" t="s">
        <v>13</v>
      </c>
      <c r="C16" s="6" t="s">
        <v>5</v>
      </c>
      <c r="D16" s="7">
        <v>49800</v>
      </c>
    </row>
    <row r="17" spans="1:5" ht="31.5">
      <c r="A17" s="4">
        <v>13</v>
      </c>
      <c r="B17" s="5" t="s">
        <v>14</v>
      </c>
      <c r="C17" s="6" t="s">
        <v>5</v>
      </c>
      <c r="D17" s="7">
        <v>3000</v>
      </c>
      <c r="E17" s="8"/>
    </row>
    <row r="18" spans="1:5" ht="38.25" customHeight="1">
      <c r="A18" s="4"/>
      <c r="B18" s="9" t="s">
        <v>15</v>
      </c>
      <c r="C18" s="6" t="s">
        <v>5</v>
      </c>
      <c r="D18" s="7">
        <v>4000</v>
      </c>
      <c r="E18" s="8"/>
    </row>
    <row r="19" spans="1:5" ht="31.5">
      <c r="A19" s="4"/>
      <c r="B19" s="9" t="s">
        <v>16</v>
      </c>
      <c r="C19" s="6" t="s">
        <v>5</v>
      </c>
      <c r="D19" s="7">
        <v>1500</v>
      </c>
      <c r="E19" s="8"/>
    </row>
    <row r="20" spans="1:4" ht="15.75">
      <c r="A20" s="4"/>
      <c r="B20" s="10" t="s">
        <v>17</v>
      </c>
      <c r="C20" s="6"/>
      <c r="D20" s="7">
        <f>SUM(D7:D19)</f>
        <v>76050</v>
      </c>
    </row>
    <row r="21" spans="1:3" ht="15.75" customHeight="1">
      <c r="A21" s="120"/>
      <c r="B21" s="120"/>
      <c r="C21" s="12"/>
    </row>
    <row r="22" spans="1:4" ht="15.75" customHeight="1">
      <c r="A22" s="121" t="s">
        <v>125</v>
      </c>
      <c r="B22" s="121"/>
      <c r="C22" s="12" t="s">
        <v>126</v>
      </c>
      <c r="D22" s="13"/>
    </row>
    <row r="23" spans="1:4" ht="15.75">
      <c r="A23" s="14"/>
      <c r="B23" s="14"/>
      <c r="C23" s="14"/>
      <c r="D23" s="15"/>
    </row>
    <row r="24" spans="1:3" ht="15.75">
      <c r="A24" s="16"/>
      <c r="B24" s="17"/>
      <c r="C24" s="17"/>
    </row>
    <row r="25" spans="1:6" ht="15.75">
      <c r="A25" s="16"/>
      <c r="B25" s="16"/>
      <c r="C25" s="16"/>
      <c r="D25" s="8"/>
      <c r="E25" s="20"/>
      <c r="F25" s="20"/>
    </row>
    <row r="26" spans="1:5" ht="15.75">
      <c r="A26" s="16"/>
      <c r="B26" s="16"/>
      <c r="C26" s="16"/>
      <c r="D26" s="8"/>
      <c r="E26" s="21"/>
    </row>
    <row r="27" spans="1:3" ht="15.75">
      <c r="A27" s="16"/>
      <c r="B27" s="16"/>
      <c r="C27" s="16"/>
    </row>
    <row r="28" spans="1:3" ht="15.75">
      <c r="A28" s="16"/>
      <c r="B28" s="16"/>
      <c r="C28" s="16"/>
    </row>
    <row r="29" spans="1:3" ht="15.75">
      <c r="A29" s="16"/>
      <c r="B29" s="16"/>
      <c r="C29" s="16"/>
    </row>
    <row r="30" spans="1:4" ht="15.75">
      <c r="A30" s="16"/>
      <c r="B30" s="16"/>
      <c r="C30" s="16"/>
      <c r="D30" s="15"/>
    </row>
    <row r="31" spans="1:4" ht="15.75">
      <c r="A31" s="16"/>
      <c r="B31" s="16"/>
      <c r="C31" s="16"/>
      <c r="D31" s="15"/>
    </row>
    <row r="32" spans="1:3" ht="15.75">
      <c r="A32" s="16"/>
      <c r="B32" s="16"/>
      <c r="C32" s="16"/>
    </row>
    <row r="33" spans="1:3" ht="15.75">
      <c r="A33" s="16"/>
      <c r="B33" s="16"/>
      <c r="C33" s="16"/>
    </row>
    <row r="34" spans="1:3" ht="15.75">
      <c r="A34" s="16"/>
      <c r="B34" s="16"/>
      <c r="C34" s="16"/>
    </row>
    <row r="35" spans="1:3" ht="15.75">
      <c r="A35" s="16"/>
      <c r="B35" s="16"/>
      <c r="C35" s="16"/>
    </row>
    <row r="36" spans="1:3" ht="15.75">
      <c r="A36" s="16"/>
      <c r="B36" s="16"/>
      <c r="C36" s="16"/>
    </row>
    <row r="37" spans="1:3" ht="15.75">
      <c r="A37" s="16"/>
      <c r="B37" s="16"/>
      <c r="C37" s="16"/>
    </row>
    <row r="38" spans="1:3" ht="15.75">
      <c r="A38" s="16"/>
      <c r="B38" s="16"/>
      <c r="C38" s="16"/>
    </row>
    <row r="39" spans="1:3" ht="15.75">
      <c r="A39" s="16"/>
      <c r="B39" s="16"/>
      <c r="C39" s="16"/>
    </row>
    <row r="40" spans="1:3" ht="15.75">
      <c r="A40" s="16"/>
      <c r="B40" s="16"/>
      <c r="C40" s="16"/>
    </row>
    <row r="41" spans="1:3" ht="15.75">
      <c r="A41" s="16"/>
      <c r="B41" s="16"/>
      <c r="C41" s="16"/>
    </row>
    <row r="42" spans="1:3" ht="15.75">
      <c r="A42" s="16"/>
      <c r="B42" s="16"/>
      <c r="C42" s="16"/>
    </row>
    <row r="43" spans="1:3" ht="15.75">
      <c r="A43" s="16"/>
      <c r="B43" s="16"/>
      <c r="C43" s="16"/>
    </row>
    <row r="44" spans="1:3" ht="15.75">
      <c r="A44" s="16"/>
      <c r="B44" s="16"/>
      <c r="C44" s="16"/>
    </row>
    <row r="45" spans="1:3" ht="15.75">
      <c r="A45" s="16"/>
      <c r="B45" s="16"/>
      <c r="C45" s="16"/>
    </row>
    <row r="46" spans="1:3" ht="15.75">
      <c r="A46" s="16"/>
      <c r="B46" s="16"/>
      <c r="C46" s="16"/>
    </row>
    <row r="47" spans="1:3" ht="15.75">
      <c r="A47" s="16"/>
      <c r="B47" s="16"/>
      <c r="C47" s="16"/>
    </row>
    <row r="48" spans="1:3" ht="15.75">
      <c r="A48" s="16"/>
      <c r="B48" s="16"/>
      <c r="C48" s="16"/>
    </row>
    <row r="49" spans="1:3" ht="15.75">
      <c r="A49" s="16"/>
      <c r="B49" s="16"/>
      <c r="C49" s="16"/>
    </row>
    <row r="50" spans="1:3" ht="15.75">
      <c r="A50" s="16"/>
      <c r="B50" s="16"/>
      <c r="C50" s="16"/>
    </row>
    <row r="51" spans="1:3" ht="15.75">
      <c r="A51" s="16"/>
      <c r="B51" s="16"/>
      <c r="C51" s="16"/>
    </row>
    <row r="52" spans="1:3" ht="15.75">
      <c r="A52" s="16"/>
      <c r="B52" s="16"/>
      <c r="C52" s="16"/>
    </row>
    <row r="53" spans="1:3" ht="15.75">
      <c r="A53" s="16"/>
      <c r="B53" s="16"/>
      <c r="C53" s="16"/>
    </row>
    <row r="54" spans="1:3" ht="15.75">
      <c r="A54" s="16"/>
      <c r="B54" s="16"/>
      <c r="C54" s="16"/>
    </row>
    <row r="55" spans="1:3" ht="15.75">
      <c r="A55" s="16"/>
      <c r="B55" s="16"/>
      <c r="C55" s="16"/>
    </row>
    <row r="56" spans="1:3" ht="15.75">
      <c r="A56" s="16"/>
      <c r="B56" s="16"/>
      <c r="C56" s="16"/>
    </row>
    <row r="57" spans="1:3" ht="15.75">
      <c r="A57" s="16"/>
      <c r="B57" s="16"/>
      <c r="C57" s="16"/>
    </row>
    <row r="58" spans="1:3" ht="15.75">
      <c r="A58" s="16"/>
      <c r="B58" s="16"/>
      <c r="C58" s="16"/>
    </row>
    <row r="59" spans="1:3" ht="15.75">
      <c r="A59" s="16"/>
      <c r="B59" s="16"/>
      <c r="C59" s="16"/>
    </row>
    <row r="60" spans="1:3" ht="15.75">
      <c r="A60" s="16"/>
      <c r="B60" s="16"/>
      <c r="C60" s="16"/>
    </row>
    <row r="61" spans="1:3" ht="15.75">
      <c r="A61" s="16"/>
      <c r="B61" s="16"/>
      <c r="C61" s="16"/>
    </row>
    <row r="62" spans="1:3" ht="15.75">
      <c r="A62" s="16"/>
      <c r="B62" s="16"/>
      <c r="C62" s="16"/>
    </row>
    <row r="63" ht="15.75">
      <c r="A63" s="16"/>
    </row>
  </sheetData>
  <sheetProtection selectLockedCells="1" selectUnlockedCells="1"/>
  <mergeCells count="9">
    <mergeCell ref="A21:B21"/>
    <mergeCell ref="A22:B22"/>
    <mergeCell ref="B1:D1"/>
    <mergeCell ref="A2:D2"/>
    <mergeCell ref="A4:A6"/>
    <mergeCell ref="B4:B6"/>
    <mergeCell ref="C4:C6"/>
    <mergeCell ref="D4:D6"/>
    <mergeCell ref="B3:D3"/>
  </mergeCells>
  <printOptions horizontalCentered="1"/>
  <pageMargins left="0.3937007874015748" right="0.3937007874015748" top="1.1811023622047245" bottom="0.3937007874015748" header="0.5118110236220472" footer="0"/>
  <pageSetup fitToHeight="1" fitToWidth="1" horizontalDpi="300" verticalDpi="300" orientation="landscape" paperSize="9" scale="89" r:id="rId1"/>
  <rowBreaks count="1" manualBreakCount="1">
    <brk id="20"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A10" sqref="A10:C10"/>
    </sheetView>
  </sheetViews>
  <sheetFormatPr defaultColWidth="9.140625" defaultRowHeight="12.75"/>
  <cols>
    <col min="1" max="1" width="4.140625" style="1" customWidth="1"/>
    <col min="2" max="2" width="45.421875" style="1" customWidth="1"/>
    <col min="3" max="3" width="19.00390625" style="1" customWidth="1"/>
    <col min="4" max="7" width="9.57421875" style="1" customWidth="1"/>
    <col min="8" max="8" width="36.8515625" style="1" customWidth="1"/>
    <col min="9" max="9" width="11.7109375" style="1" customWidth="1"/>
    <col min="10" max="16384" width="9.140625" style="1" customWidth="1"/>
  </cols>
  <sheetData>
    <row r="1" spans="1:9" ht="15.75">
      <c r="A1" s="102"/>
      <c r="B1" s="34" t="s">
        <v>71</v>
      </c>
      <c r="C1" s="102"/>
      <c r="F1" s="24"/>
      <c r="G1" s="16"/>
      <c r="H1" s="16"/>
      <c r="I1" s="24"/>
    </row>
    <row r="2" spans="1:9" ht="50.25" customHeight="1">
      <c r="A2" s="102"/>
      <c r="B2" s="128" t="s">
        <v>115</v>
      </c>
      <c r="C2" s="128"/>
      <c r="F2" s="24"/>
      <c r="G2" s="24"/>
      <c r="I2" s="16"/>
    </row>
    <row r="3" spans="1:3" ht="15.75">
      <c r="A3" s="102"/>
      <c r="B3" s="102"/>
      <c r="C3" s="102"/>
    </row>
    <row r="4" spans="1:5" ht="32.25" customHeight="1">
      <c r="A4" s="139" t="s">
        <v>72</v>
      </c>
      <c r="B4" s="139"/>
      <c r="C4" s="139"/>
      <c r="D4" s="103"/>
      <c r="E4" s="103"/>
    </row>
    <row r="5" spans="1:5" ht="15.75">
      <c r="A5" s="102"/>
      <c r="B5" s="88"/>
      <c r="C5" s="88"/>
      <c r="D5" s="103"/>
      <c r="E5" s="103"/>
    </row>
    <row r="6" spans="1:3" ht="31.5">
      <c r="A6" s="3" t="s">
        <v>20</v>
      </c>
      <c r="B6" s="3" t="s">
        <v>23</v>
      </c>
      <c r="C6" s="3" t="s">
        <v>24</v>
      </c>
    </row>
    <row r="7" spans="1:3" ht="31.5">
      <c r="A7" s="3">
        <v>1</v>
      </c>
      <c r="B7" s="48" t="s">
        <v>73</v>
      </c>
      <c r="C7" s="30">
        <v>300</v>
      </c>
    </row>
    <row r="8" spans="1:3" ht="15.75" customHeight="1">
      <c r="A8" s="124" t="s">
        <v>66</v>
      </c>
      <c r="B8" s="124"/>
      <c r="C8" s="101">
        <v>300</v>
      </c>
    </row>
    <row r="10" spans="1:3" ht="12.75" customHeight="1">
      <c r="A10" s="140" t="s">
        <v>134</v>
      </c>
      <c r="B10" s="140"/>
      <c r="C10" s="140"/>
    </row>
  </sheetData>
  <sheetProtection selectLockedCells="1" selectUnlockedCells="1"/>
  <mergeCells count="4">
    <mergeCell ref="B2:C2"/>
    <mergeCell ref="A4:C4"/>
    <mergeCell ref="A8:B8"/>
    <mergeCell ref="A10:C10"/>
  </mergeCells>
  <printOptions horizontalCentered="1"/>
  <pageMargins left="1.1811023622047245" right="0.3937007874015748" top="0.3937007874015748" bottom="0.3937007874015748" header="0.5118110236220472" footer="0.31496062992125984"/>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J15"/>
  <sheetViews>
    <sheetView view="pageBreakPreview" zoomScaleSheetLayoutView="100" zoomScalePageLayoutView="0" workbookViewId="0" topLeftCell="A1">
      <selection activeCell="A10" sqref="A10:C10"/>
    </sheetView>
  </sheetViews>
  <sheetFormatPr defaultColWidth="9.140625" defaultRowHeight="12.75"/>
  <cols>
    <col min="1" max="1" width="4.57421875" style="1" customWidth="1"/>
    <col min="2" max="2" width="60.140625" style="1" customWidth="1"/>
    <col min="3" max="3" width="17.421875" style="1" customWidth="1"/>
    <col min="4" max="7" width="9.140625" style="1" customWidth="1"/>
    <col min="8" max="8" width="43.7109375" style="1" customWidth="1"/>
    <col min="9" max="10" width="0" style="1" hidden="1" customWidth="1"/>
    <col min="11" max="11" width="13.8515625" style="1" customWidth="1"/>
    <col min="12" max="16384" width="9.140625" style="1" customWidth="1"/>
  </cols>
  <sheetData>
    <row r="1" spans="2:9" ht="15.75">
      <c r="B1" s="34" t="s">
        <v>74</v>
      </c>
      <c r="G1" s="16"/>
      <c r="I1" s="24" t="s">
        <v>75</v>
      </c>
    </row>
    <row r="2" spans="2:9" ht="51.75" customHeight="1">
      <c r="B2" s="128" t="s">
        <v>115</v>
      </c>
      <c r="C2" s="128"/>
      <c r="G2" s="16"/>
      <c r="I2" s="24" t="s">
        <v>76</v>
      </c>
    </row>
    <row r="3" spans="2:9" ht="15.75">
      <c r="B3" s="34"/>
      <c r="C3" s="34"/>
      <c r="G3" s="16"/>
      <c r="I3" s="24"/>
    </row>
    <row r="4" spans="1:8" ht="15.75" customHeight="1">
      <c r="A4" s="139" t="s">
        <v>77</v>
      </c>
      <c r="B4" s="139"/>
      <c r="C4" s="139"/>
      <c r="D4" s="104"/>
      <c r="E4" s="104"/>
      <c r="F4" s="104"/>
      <c r="G4" s="104"/>
      <c r="H4" s="104"/>
    </row>
    <row r="5" spans="3:6" ht="15.75" customHeight="1">
      <c r="C5" s="145"/>
      <c r="D5" s="145"/>
      <c r="E5" s="145"/>
      <c r="F5" s="89"/>
    </row>
    <row r="6" spans="1:3" ht="47.25">
      <c r="A6" s="95" t="s">
        <v>20</v>
      </c>
      <c r="B6" s="95" t="s">
        <v>23</v>
      </c>
      <c r="C6" s="95" t="s">
        <v>24</v>
      </c>
    </row>
    <row r="7" spans="1:10" ht="47.25">
      <c r="A7" s="53">
        <v>1</v>
      </c>
      <c r="B7" s="48" t="s">
        <v>78</v>
      </c>
      <c r="C7" s="28">
        <v>50</v>
      </c>
      <c r="D7" s="19"/>
      <c r="E7" s="19"/>
      <c r="F7" s="19"/>
      <c r="G7" s="19"/>
      <c r="J7" s="105"/>
    </row>
    <row r="8" spans="1:10" ht="15.75">
      <c r="A8" s="11"/>
      <c r="B8" s="93" t="s">
        <v>66</v>
      </c>
      <c r="C8" s="56">
        <f>SUM(C7:C7)</f>
        <v>50</v>
      </c>
      <c r="D8" s="19"/>
      <c r="E8" s="19"/>
      <c r="F8" s="19"/>
      <c r="G8" s="19"/>
      <c r="H8" s="16"/>
      <c r="I8" s="16"/>
      <c r="J8" s="16"/>
    </row>
    <row r="9" spans="2:3" ht="15.75">
      <c r="B9" s="106"/>
      <c r="C9" s="19"/>
    </row>
    <row r="10" spans="1:3" ht="12.75" customHeight="1">
      <c r="A10" s="140" t="s">
        <v>128</v>
      </c>
      <c r="B10" s="140"/>
      <c r="C10" s="140"/>
    </row>
    <row r="11" ht="15.75">
      <c r="C11" s="19"/>
    </row>
    <row r="12" spans="2:3" ht="15.75">
      <c r="B12" s="94"/>
      <c r="C12" s="19"/>
    </row>
    <row r="13" ht="15.75">
      <c r="C13" s="19"/>
    </row>
    <row r="14" ht="15.75">
      <c r="C14" s="19"/>
    </row>
    <row r="15" ht="15.75">
      <c r="C15" s="19"/>
    </row>
  </sheetData>
  <sheetProtection selectLockedCells="1" selectUnlockedCells="1"/>
  <mergeCells count="4">
    <mergeCell ref="B2:C2"/>
    <mergeCell ref="A4:C4"/>
    <mergeCell ref="C5:E5"/>
    <mergeCell ref="A10:C10"/>
  </mergeCells>
  <printOptions horizontalCentered="1"/>
  <pageMargins left="1.1811023622047245" right="0.3937007874015748"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13">
      <selection activeCell="A17" sqref="A17:C17"/>
    </sheetView>
  </sheetViews>
  <sheetFormatPr defaultColWidth="9.140625" defaultRowHeight="12.75"/>
  <cols>
    <col min="1" max="1" width="3.28125" style="1" customWidth="1"/>
    <col min="2" max="2" width="52.00390625" style="1" customWidth="1"/>
    <col min="3" max="3" width="16.28125" style="1" customWidth="1"/>
    <col min="4" max="7" width="10.421875" style="1" customWidth="1"/>
    <col min="8" max="10" width="0" style="1" hidden="1" customWidth="1"/>
    <col min="11" max="11" width="38.7109375" style="1" customWidth="1"/>
    <col min="12" max="12" width="11.8515625" style="1" customWidth="1"/>
    <col min="13" max="16384" width="9.140625" style="1" customWidth="1"/>
  </cols>
  <sheetData>
    <row r="1" spans="1:10" ht="15.75">
      <c r="A1" s="46"/>
      <c r="B1" s="34" t="s">
        <v>79</v>
      </c>
      <c r="C1" s="46"/>
      <c r="D1" s="46"/>
      <c r="E1" s="46"/>
      <c r="F1" s="46"/>
      <c r="G1" s="46"/>
      <c r="H1" s="55"/>
      <c r="J1" s="55"/>
    </row>
    <row r="2" spans="1:12" ht="53.25" customHeight="1">
      <c r="A2" s="46"/>
      <c r="B2" s="128" t="s">
        <v>115</v>
      </c>
      <c r="C2" s="128"/>
      <c r="D2" s="46"/>
      <c r="E2" s="46"/>
      <c r="F2" s="46"/>
      <c r="G2" s="46"/>
      <c r="I2" s="55"/>
      <c r="J2" s="55"/>
      <c r="L2" s="24"/>
    </row>
    <row r="3" spans="1:12" ht="15.75">
      <c r="A3" s="46"/>
      <c r="B3" s="46"/>
      <c r="C3" s="46"/>
      <c r="D3" s="46"/>
      <c r="E3" s="46"/>
      <c r="F3" s="46"/>
      <c r="G3" s="46"/>
      <c r="I3" s="55"/>
      <c r="J3" s="55"/>
      <c r="L3" s="24"/>
    </row>
    <row r="4" spans="1:12" ht="33" customHeight="1">
      <c r="A4" s="146" t="s">
        <v>80</v>
      </c>
      <c r="B4" s="146"/>
      <c r="C4" s="146"/>
      <c r="D4" s="46"/>
      <c r="E4" s="46"/>
      <c r="F4" s="46"/>
      <c r="G4" s="46"/>
      <c r="I4" s="55"/>
      <c r="J4" s="55"/>
      <c r="L4" s="24"/>
    </row>
    <row r="5" spans="1:11" ht="15.75">
      <c r="A5" s="107"/>
      <c r="D5" s="107"/>
      <c r="E5" s="107"/>
      <c r="F5" s="107"/>
      <c r="G5" s="107"/>
      <c r="H5" s="107"/>
      <c r="I5" s="107"/>
      <c r="J5" s="107"/>
      <c r="K5" s="107"/>
    </row>
    <row r="6" spans="1:3" ht="12.75" customHeight="1">
      <c r="A6" s="124" t="s">
        <v>0</v>
      </c>
      <c r="B6" s="124" t="s">
        <v>23</v>
      </c>
      <c r="C6" s="124" t="s">
        <v>24</v>
      </c>
    </row>
    <row r="7" spans="1:3" ht="29.25" customHeight="1">
      <c r="A7" s="124"/>
      <c r="B7" s="124"/>
      <c r="C7" s="124"/>
    </row>
    <row r="8" spans="1:3" ht="15.75">
      <c r="A8" s="6">
        <v>1</v>
      </c>
      <c r="B8" s="48" t="s">
        <v>81</v>
      </c>
      <c r="C8" s="30">
        <v>30</v>
      </c>
    </row>
    <row r="9" spans="1:3" ht="63">
      <c r="A9" s="6">
        <v>2</v>
      </c>
      <c r="B9" s="48" t="s">
        <v>121</v>
      </c>
      <c r="C9" s="49">
        <v>70</v>
      </c>
    </row>
    <row r="10" spans="1:3" ht="31.5">
      <c r="A10" s="6">
        <v>3</v>
      </c>
      <c r="B10" s="48" t="s">
        <v>82</v>
      </c>
      <c r="C10" s="49">
        <v>40</v>
      </c>
    </row>
    <row r="11" spans="1:3" ht="27" customHeight="1">
      <c r="A11" s="6">
        <v>4</v>
      </c>
      <c r="B11" s="48" t="s">
        <v>83</v>
      </c>
      <c r="C11" s="49">
        <v>100</v>
      </c>
    </row>
    <row r="12" spans="1:3" ht="55.5" customHeight="1">
      <c r="A12" s="6">
        <v>5</v>
      </c>
      <c r="B12" s="48" t="s">
        <v>84</v>
      </c>
      <c r="C12" s="49">
        <v>230</v>
      </c>
    </row>
    <row r="13" spans="1:3" ht="69" customHeight="1">
      <c r="A13" s="6">
        <v>6</v>
      </c>
      <c r="B13" s="48" t="s">
        <v>85</v>
      </c>
      <c r="C13" s="49">
        <v>400</v>
      </c>
    </row>
    <row r="14" spans="1:3" ht="126">
      <c r="A14" s="6">
        <v>7</v>
      </c>
      <c r="B14" s="48" t="s">
        <v>86</v>
      </c>
      <c r="C14" s="49">
        <v>180</v>
      </c>
    </row>
    <row r="15" spans="1:4" ht="15.75" customHeight="1">
      <c r="A15" s="147" t="s">
        <v>63</v>
      </c>
      <c r="B15" s="147"/>
      <c r="C15" s="108">
        <f>SUM(C8:C14)</f>
        <v>1050</v>
      </c>
      <c r="D15" s="59"/>
    </row>
    <row r="16" spans="1:11" ht="15.75">
      <c r="A16" s="46"/>
      <c r="B16" s="46"/>
      <c r="C16" s="46"/>
      <c r="D16" s="46"/>
      <c r="E16" s="46"/>
      <c r="F16" s="46"/>
      <c r="G16" s="46"/>
      <c r="H16" s="46"/>
      <c r="I16" s="46"/>
      <c r="J16" s="46"/>
      <c r="K16" s="46"/>
    </row>
    <row r="17" spans="1:11" ht="12.75" customHeight="1">
      <c r="A17" s="132" t="s">
        <v>133</v>
      </c>
      <c r="B17" s="132"/>
      <c r="C17" s="132"/>
      <c r="D17" s="46"/>
      <c r="E17" s="46"/>
      <c r="F17" s="46"/>
      <c r="G17" s="46"/>
      <c r="H17" s="46"/>
      <c r="I17" s="46"/>
      <c r="J17" s="46"/>
      <c r="K17" s="46"/>
    </row>
    <row r="18" spans="1:11" ht="15.75">
      <c r="A18" s="46"/>
      <c r="B18" s="46"/>
      <c r="C18" s="46"/>
      <c r="D18" s="46"/>
      <c r="E18" s="46"/>
      <c r="F18" s="46"/>
      <c r="G18" s="46"/>
      <c r="H18" s="46"/>
      <c r="I18" s="46"/>
      <c r="J18" s="46"/>
      <c r="K18" s="46"/>
    </row>
    <row r="19" spans="1:11" ht="15.75">
      <c r="A19" s="46"/>
      <c r="B19" s="46"/>
      <c r="C19" s="46"/>
      <c r="D19" s="46"/>
      <c r="E19" s="46"/>
      <c r="F19" s="46"/>
      <c r="G19" s="46"/>
      <c r="H19" s="46"/>
      <c r="I19" s="46"/>
      <c r="J19" s="46"/>
      <c r="K19" s="46"/>
    </row>
    <row r="20" spans="1:11" ht="15.75">
      <c r="A20" s="46"/>
      <c r="B20" s="46"/>
      <c r="C20" s="46"/>
      <c r="D20" s="46"/>
      <c r="E20" s="46"/>
      <c r="F20" s="46"/>
      <c r="G20" s="46"/>
      <c r="H20" s="46"/>
      <c r="I20" s="46"/>
      <c r="J20" s="46"/>
      <c r="K20" s="46"/>
    </row>
    <row r="21" spans="1:11" ht="15.75">
      <c r="A21" s="46"/>
      <c r="B21" s="46"/>
      <c r="C21" s="46"/>
      <c r="D21" s="46"/>
      <c r="E21" s="46"/>
      <c r="F21" s="46"/>
      <c r="G21" s="46"/>
      <c r="H21" s="46"/>
      <c r="I21" s="46"/>
      <c r="J21" s="46"/>
      <c r="K21" s="46"/>
    </row>
    <row r="22" spans="1:11" ht="15.75">
      <c r="A22" s="46"/>
      <c r="B22" s="46"/>
      <c r="C22" s="46"/>
      <c r="D22" s="46"/>
      <c r="E22" s="46"/>
      <c r="F22" s="46"/>
      <c r="G22" s="46"/>
      <c r="H22" s="46"/>
      <c r="I22" s="46"/>
      <c r="J22" s="46"/>
      <c r="K22" s="46"/>
    </row>
    <row r="23" spans="1:11" ht="15.75">
      <c r="A23" s="46"/>
      <c r="B23" s="46"/>
      <c r="C23" s="46"/>
      <c r="D23" s="46"/>
      <c r="E23" s="46"/>
      <c r="F23" s="46"/>
      <c r="G23" s="46"/>
      <c r="H23" s="46"/>
      <c r="I23" s="46"/>
      <c r="J23" s="46"/>
      <c r="K23" s="46"/>
    </row>
    <row r="24" spans="1:11" ht="15.75">
      <c r="A24" s="46"/>
      <c r="B24" s="46"/>
      <c r="C24" s="46"/>
      <c r="D24" s="46"/>
      <c r="E24" s="46"/>
      <c r="F24" s="46"/>
      <c r="G24" s="46"/>
      <c r="H24" s="46"/>
      <c r="I24" s="46"/>
      <c r="J24" s="46"/>
      <c r="K24" s="46"/>
    </row>
    <row r="25" spans="1:11" ht="15.75">
      <c r="A25" s="46"/>
      <c r="B25" s="46"/>
      <c r="C25" s="46"/>
      <c r="D25" s="46"/>
      <c r="E25" s="46"/>
      <c r="F25" s="46"/>
      <c r="G25" s="46"/>
      <c r="H25" s="46"/>
      <c r="I25" s="46"/>
      <c r="J25" s="46"/>
      <c r="K25" s="46"/>
    </row>
    <row r="26" spans="1:11" ht="15.75">
      <c r="A26" s="46"/>
      <c r="B26" s="46"/>
      <c r="C26" s="46"/>
      <c r="D26" s="46"/>
      <c r="E26" s="46"/>
      <c r="F26" s="46"/>
      <c r="G26" s="46"/>
      <c r="H26" s="46"/>
      <c r="I26" s="46"/>
      <c r="J26" s="46"/>
      <c r="K26" s="46"/>
    </row>
    <row r="27" spans="1:11" ht="15.75">
      <c r="A27" s="46"/>
      <c r="B27" s="46"/>
      <c r="C27" s="46"/>
      <c r="D27" s="46"/>
      <c r="E27" s="46"/>
      <c r="F27" s="46"/>
      <c r="G27" s="46"/>
      <c r="H27" s="46"/>
      <c r="I27" s="46"/>
      <c r="J27" s="46"/>
      <c r="K27" s="46"/>
    </row>
    <row r="28" spans="1:11" ht="15.75">
      <c r="A28" s="46"/>
      <c r="B28" s="46"/>
      <c r="C28" s="46"/>
      <c r="D28" s="46"/>
      <c r="E28" s="46"/>
      <c r="F28" s="46"/>
      <c r="G28" s="46"/>
      <c r="H28" s="46"/>
      <c r="I28" s="46"/>
      <c r="J28" s="46"/>
      <c r="K28" s="46"/>
    </row>
    <row r="29" spans="1:11" ht="15.75">
      <c r="A29" s="46"/>
      <c r="B29" s="46"/>
      <c r="C29" s="46"/>
      <c r="D29" s="46"/>
      <c r="E29" s="46"/>
      <c r="F29" s="46"/>
      <c r="G29" s="46"/>
      <c r="H29" s="46"/>
      <c r="I29" s="46"/>
      <c r="J29" s="46"/>
      <c r="K29" s="46"/>
    </row>
    <row r="30" spans="1:11" ht="15.75">
      <c r="A30" s="46"/>
      <c r="B30" s="46"/>
      <c r="C30" s="46"/>
      <c r="D30" s="46"/>
      <c r="E30" s="46"/>
      <c r="F30" s="46"/>
      <c r="G30" s="46"/>
      <c r="H30" s="46"/>
      <c r="I30" s="46"/>
      <c r="J30" s="46"/>
      <c r="K30" s="46"/>
    </row>
    <row r="31" spans="1:11" ht="15.75">
      <c r="A31" s="46"/>
      <c r="B31" s="46"/>
      <c r="C31" s="46"/>
      <c r="D31" s="46"/>
      <c r="E31" s="46"/>
      <c r="F31" s="46"/>
      <c r="G31" s="46"/>
      <c r="H31" s="46"/>
      <c r="I31" s="46"/>
      <c r="J31" s="46"/>
      <c r="K31" s="46"/>
    </row>
    <row r="32" spans="1:11" ht="15.75">
      <c r="A32" s="46"/>
      <c r="B32" s="46"/>
      <c r="C32" s="46"/>
      <c r="D32" s="46"/>
      <c r="E32" s="46"/>
      <c r="F32" s="46"/>
      <c r="G32" s="46"/>
      <c r="H32" s="46"/>
      <c r="I32" s="46"/>
      <c r="J32" s="46"/>
      <c r="K32" s="46"/>
    </row>
    <row r="33" spans="1:11" ht="15.75">
      <c r="A33" s="46"/>
      <c r="B33" s="46"/>
      <c r="C33" s="46"/>
      <c r="D33" s="46"/>
      <c r="E33" s="46"/>
      <c r="F33" s="46"/>
      <c r="G33" s="46"/>
      <c r="H33" s="46"/>
      <c r="I33" s="46"/>
      <c r="J33" s="46"/>
      <c r="K33" s="46"/>
    </row>
    <row r="34" spans="1:11" ht="15.75">
      <c r="A34" s="46"/>
      <c r="B34" s="46"/>
      <c r="C34" s="46"/>
      <c r="D34" s="46"/>
      <c r="E34" s="46"/>
      <c r="F34" s="46"/>
      <c r="G34" s="46"/>
      <c r="H34" s="46"/>
      <c r="I34" s="46"/>
      <c r="J34" s="46"/>
      <c r="K34" s="46"/>
    </row>
    <row r="35" spans="1:11" ht="15.75">
      <c r="A35" s="46"/>
      <c r="B35" s="46"/>
      <c r="C35" s="46"/>
      <c r="D35" s="46"/>
      <c r="E35" s="46"/>
      <c r="F35" s="46"/>
      <c r="G35" s="46"/>
      <c r="H35" s="46"/>
      <c r="I35" s="46"/>
      <c r="J35" s="46"/>
      <c r="K35" s="46"/>
    </row>
    <row r="36" spans="1:11" ht="15.75">
      <c r="A36" s="46"/>
      <c r="B36" s="46"/>
      <c r="C36" s="46"/>
      <c r="D36" s="46"/>
      <c r="E36" s="46"/>
      <c r="F36" s="46"/>
      <c r="G36" s="46"/>
      <c r="H36" s="46"/>
      <c r="I36" s="46"/>
      <c r="J36" s="46"/>
      <c r="K36" s="46"/>
    </row>
    <row r="37" spans="1:11" ht="15.75">
      <c r="A37" s="46"/>
      <c r="B37" s="46"/>
      <c r="C37" s="46"/>
      <c r="D37" s="46"/>
      <c r="E37" s="46"/>
      <c r="F37" s="46"/>
      <c r="G37" s="46"/>
      <c r="H37" s="46"/>
      <c r="I37" s="46"/>
      <c r="J37" s="46"/>
      <c r="K37" s="46"/>
    </row>
    <row r="38" spans="1:11" ht="15.75">
      <c r="A38" s="46"/>
      <c r="B38" s="46"/>
      <c r="C38" s="46"/>
      <c r="D38" s="46"/>
      <c r="E38" s="46"/>
      <c r="F38" s="46"/>
      <c r="G38" s="46"/>
      <c r="H38" s="46"/>
      <c r="I38" s="46"/>
      <c r="J38" s="46"/>
      <c r="K38" s="46"/>
    </row>
    <row r="39" spans="1:11" ht="15.75">
      <c r="A39" s="46"/>
      <c r="B39" s="46"/>
      <c r="C39" s="46"/>
      <c r="D39" s="46"/>
      <c r="E39" s="46"/>
      <c r="F39" s="46"/>
      <c r="G39" s="46"/>
      <c r="H39" s="46"/>
      <c r="I39" s="46"/>
      <c r="J39" s="46"/>
      <c r="K39" s="46"/>
    </row>
    <row r="40" spans="1:11" ht="15.75">
      <c r="A40" s="46"/>
      <c r="B40" s="46"/>
      <c r="C40" s="46"/>
      <c r="D40" s="46"/>
      <c r="E40" s="46"/>
      <c r="F40" s="46"/>
      <c r="G40" s="46"/>
      <c r="H40" s="46"/>
      <c r="I40" s="46"/>
      <c r="J40" s="46"/>
      <c r="K40" s="46"/>
    </row>
    <row r="41" spans="1:11" ht="15.75">
      <c r="A41" s="46"/>
      <c r="B41" s="46"/>
      <c r="C41" s="46"/>
      <c r="D41" s="46"/>
      <c r="E41" s="46"/>
      <c r="F41" s="46"/>
      <c r="G41" s="46"/>
      <c r="H41" s="46"/>
      <c r="I41" s="46"/>
      <c r="J41" s="46"/>
      <c r="K41" s="46"/>
    </row>
    <row r="42" spans="1:11" ht="15.75">
      <c r="A42" s="46"/>
      <c r="B42" s="46"/>
      <c r="C42" s="46"/>
      <c r="D42" s="46"/>
      <c r="E42" s="46"/>
      <c r="F42" s="46"/>
      <c r="G42" s="46"/>
      <c r="H42" s="46"/>
      <c r="I42" s="46"/>
      <c r="J42" s="46"/>
      <c r="K42" s="46"/>
    </row>
    <row r="43" spans="1:11" ht="15.75">
      <c r="A43" s="46"/>
      <c r="B43" s="46"/>
      <c r="C43" s="46"/>
      <c r="D43" s="46"/>
      <c r="E43" s="46"/>
      <c r="F43" s="46"/>
      <c r="G43" s="46"/>
      <c r="H43" s="46"/>
      <c r="I43" s="46"/>
      <c r="J43" s="46"/>
      <c r="K43" s="46"/>
    </row>
  </sheetData>
  <sheetProtection selectLockedCells="1" selectUnlockedCells="1"/>
  <mergeCells count="7">
    <mergeCell ref="A17:C17"/>
    <mergeCell ref="B2:C2"/>
    <mergeCell ref="A4:C4"/>
    <mergeCell ref="A6:A7"/>
    <mergeCell ref="B6:B7"/>
    <mergeCell ref="C6:C7"/>
    <mergeCell ref="A15:B15"/>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61"/>
  <sheetViews>
    <sheetView view="pageBreakPreview" zoomScaleSheetLayoutView="100" zoomScalePageLayoutView="0" workbookViewId="0" topLeftCell="A16">
      <selection activeCell="A20" sqref="A20:C20"/>
    </sheetView>
  </sheetViews>
  <sheetFormatPr defaultColWidth="9.140625" defaultRowHeight="12.75"/>
  <cols>
    <col min="1" max="1" width="4.57421875" style="1" customWidth="1"/>
    <col min="2" max="2" width="53.8515625" style="1" customWidth="1"/>
    <col min="3" max="3" width="11.7109375" style="58" customWidth="1"/>
    <col min="4" max="7" width="10.421875" style="1" customWidth="1"/>
    <col min="8" max="10" width="0" style="1" hidden="1" customWidth="1"/>
    <col min="11" max="11" width="38.7109375" style="1" customWidth="1"/>
    <col min="12" max="12" width="11.8515625" style="1" customWidth="1"/>
    <col min="13" max="16384" width="9.140625" style="1" customWidth="1"/>
  </cols>
  <sheetData>
    <row r="1" spans="1:10" ht="15.75">
      <c r="A1" s="46"/>
      <c r="B1" s="34" t="s">
        <v>87</v>
      </c>
      <c r="C1" s="46"/>
      <c r="D1" s="46"/>
      <c r="E1" s="46"/>
      <c r="F1" s="46"/>
      <c r="G1" s="46"/>
      <c r="H1" s="55"/>
      <c r="J1" s="55"/>
    </row>
    <row r="2" spans="1:12" ht="48" customHeight="1">
      <c r="A2" s="46"/>
      <c r="B2" s="128" t="s">
        <v>115</v>
      </c>
      <c r="C2" s="128"/>
      <c r="D2" s="46"/>
      <c r="E2" s="46"/>
      <c r="F2" s="46"/>
      <c r="G2" s="46"/>
      <c r="I2" s="55"/>
      <c r="J2" s="55"/>
      <c r="L2" s="24"/>
    </row>
    <row r="3" spans="1:12" ht="15.75">
      <c r="A3" s="46"/>
      <c r="B3" s="46"/>
      <c r="C3" s="46"/>
      <c r="D3" s="46"/>
      <c r="E3" s="46"/>
      <c r="F3" s="46"/>
      <c r="G3" s="46"/>
      <c r="I3" s="55"/>
      <c r="J3" s="55"/>
      <c r="L3" s="24"/>
    </row>
    <row r="4" spans="1:10" ht="54.75" customHeight="1">
      <c r="A4" s="123" t="s">
        <v>88</v>
      </c>
      <c r="B4" s="123"/>
      <c r="C4" s="123"/>
      <c r="D4" s="46"/>
      <c r="E4" s="46"/>
      <c r="F4" s="46"/>
      <c r="G4" s="46"/>
      <c r="I4" s="55"/>
      <c r="J4" s="55"/>
    </row>
    <row r="5" spans="1:12" ht="15.75">
      <c r="A5" s="46"/>
      <c r="B5" s="46"/>
      <c r="C5" s="46"/>
      <c r="D5" s="46"/>
      <c r="E5" s="46"/>
      <c r="F5" s="46"/>
      <c r="G5" s="46"/>
      <c r="I5" s="55"/>
      <c r="J5" s="55"/>
      <c r="L5" s="24"/>
    </row>
    <row r="6" spans="1:3" ht="47.25">
      <c r="A6" s="3" t="s">
        <v>20</v>
      </c>
      <c r="B6" s="3" t="s">
        <v>23</v>
      </c>
      <c r="C6" s="3" t="s">
        <v>24</v>
      </c>
    </row>
    <row r="7" spans="1:3" ht="31.5">
      <c r="A7" s="6">
        <v>1</v>
      </c>
      <c r="B7" s="48" t="s">
        <v>89</v>
      </c>
      <c r="C7" s="30">
        <v>400</v>
      </c>
    </row>
    <row r="8" spans="1:3" ht="31.5">
      <c r="A8" s="6">
        <v>2</v>
      </c>
      <c r="B8" s="48" t="s">
        <v>90</v>
      </c>
      <c r="C8" s="30">
        <v>200</v>
      </c>
    </row>
    <row r="9" spans="1:3" ht="47.25">
      <c r="A9" s="6">
        <v>3</v>
      </c>
      <c r="B9" s="48" t="s">
        <v>91</v>
      </c>
      <c r="C9" s="30">
        <v>25000</v>
      </c>
    </row>
    <row r="10" spans="1:3" ht="15.75">
      <c r="A10" s="6">
        <v>4</v>
      </c>
      <c r="B10" s="109" t="s">
        <v>92</v>
      </c>
      <c r="C10" s="30">
        <v>1500</v>
      </c>
    </row>
    <row r="11" spans="1:3" ht="15.75">
      <c r="A11" s="6">
        <v>5</v>
      </c>
      <c r="B11" s="48" t="s">
        <v>93</v>
      </c>
      <c r="C11" s="30">
        <v>8000</v>
      </c>
    </row>
    <row r="12" spans="1:3" ht="31.5">
      <c r="A12" s="6">
        <v>6</v>
      </c>
      <c r="B12" s="48" t="s">
        <v>124</v>
      </c>
      <c r="C12" s="30">
        <v>1000</v>
      </c>
    </row>
    <row r="13" spans="1:3" ht="31.5">
      <c r="A13" s="6">
        <v>7</v>
      </c>
      <c r="B13" s="48" t="s">
        <v>123</v>
      </c>
      <c r="C13" s="30">
        <v>8000</v>
      </c>
    </row>
    <row r="14" spans="1:3" ht="47.25">
      <c r="A14" s="6">
        <v>8</v>
      </c>
      <c r="B14" s="48" t="s">
        <v>94</v>
      </c>
      <c r="C14" s="30">
        <v>5000</v>
      </c>
    </row>
    <row r="15" spans="1:3" ht="15.75">
      <c r="A15" s="6">
        <v>9</v>
      </c>
      <c r="B15" s="48" t="s">
        <v>122</v>
      </c>
      <c r="C15" s="30">
        <v>100</v>
      </c>
    </row>
    <row r="16" spans="1:3" ht="157.5">
      <c r="A16" s="118">
        <v>10</v>
      </c>
      <c r="B16" s="116" t="s">
        <v>95</v>
      </c>
      <c r="C16" s="30">
        <v>500</v>
      </c>
    </row>
    <row r="17" spans="1:3" ht="110.25">
      <c r="A17" s="118">
        <v>11</v>
      </c>
      <c r="B17" s="116" t="s">
        <v>108</v>
      </c>
      <c r="C17" s="30">
        <v>100</v>
      </c>
    </row>
    <row r="18" spans="1:3" ht="15.75">
      <c r="A18" s="117"/>
      <c r="B18" s="110" t="s">
        <v>17</v>
      </c>
      <c r="C18" s="108">
        <f>SUM(C7:C17)</f>
        <v>49800</v>
      </c>
    </row>
    <row r="19" spans="1:3" ht="15.75">
      <c r="A19" s="111"/>
      <c r="B19" s="12"/>
      <c r="C19" s="20"/>
    </row>
    <row r="20" spans="1:5" ht="12.75" customHeight="1">
      <c r="A20" s="148" t="s">
        <v>135</v>
      </c>
      <c r="B20" s="148"/>
      <c r="C20" s="148"/>
      <c r="D20" s="59"/>
      <c r="E20" s="112"/>
    </row>
    <row r="21" spans="1:3" ht="15.75">
      <c r="A21" s="111"/>
      <c r="B21" s="21"/>
      <c r="C21" s="19"/>
    </row>
    <row r="22" spans="1:11" ht="15.75">
      <c r="A22" s="46"/>
      <c r="B22" s="46"/>
      <c r="C22" s="19"/>
      <c r="D22" s="113"/>
      <c r="E22" s="113"/>
      <c r="F22" s="113"/>
      <c r="G22" s="113"/>
      <c r="H22" s="113"/>
      <c r="I22" s="113"/>
      <c r="J22" s="113"/>
      <c r="K22" s="114"/>
    </row>
    <row r="23" spans="1:13" ht="15.75">
      <c r="A23" s="46"/>
      <c r="B23" s="46"/>
      <c r="C23" s="19"/>
      <c r="D23" s="113"/>
      <c r="E23" s="113"/>
      <c r="F23" s="113"/>
      <c r="G23" s="113"/>
      <c r="H23" s="113"/>
      <c r="I23" s="113"/>
      <c r="J23" s="113"/>
      <c r="K23" s="149"/>
      <c r="L23" s="149"/>
      <c r="M23" s="149"/>
    </row>
    <row r="24" spans="1:11" ht="15.75">
      <c r="A24" s="46"/>
      <c r="B24" s="46"/>
      <c r="C24" s="19"/>
      <c r="D24" s="113"/>
      <c r="E24" s="113"/>
      <c r="F24" s="113"/>
      <c r="G24" s="113"/>
      <c r="H24" s="113"/>
      <c r="I24" s="113"/>
      <c r="J24" s="113"/>
      <c r="K24" s="113"/>
    </row>
    <row r="25" spans="1:11" ht="15.75">
      <c r="A25" s="46"/>
      <c r="B25" s="46"/>
      <c r="C25" s="46"/>
      <c r="D25" s="20"/>
      <c r="E25" s="20"/>
      <c r="F25" s="20"/>
      <c r="G25" s="20"/>
      <c r="H25" s="20"/>
      <c r="I25" s="20"/>
      <c r="J25" s="20"/>
      <c r="K25" s="114"/>
    </row>
    <row r="26" spans="1:11" ht="15.75">
      <c r="A26" s="46"/>
      <c r="B26" s="46"/>
      <c r="C26" s="46"/>
      <c r="D26" s="20"/>
      <c r="E26" s="20"/>
      <c r="F26" s="20"/>
      <c r="G26" s="20"/>
      <c r="H26" s="20"/>
      <c r="I26" s="20"/>
      <c r="J26" s="20"/>
      <c r="K26" s="115"/>
    </row>
    <row r="27" spans="1:11" ht="15.75">
      <c r="A27" s="46"/>
      <c r="B27" s="46"/>
      <c r="C27" s="46"/>
      <c r="D27" s="20"/>
      <c r="E27" s="20"/>
      <c r="F27" s="20"/>
      <c r="G27" s="20"/>
      <c r="H27" s="20"/>
      <c r="I27" s="20"/>
      <c r="J27" s="20"/>
      <c r="K27" s="114"/>
    </row>
    <row r="28" spans="1:11" ht="15.75">
      <c r="A28" s="46"/>
      <c r="B28" s="46"/>
      <c r="C28" s="46"/>
      <c r="D28" s="19"/>
      <c r="E28" s="19"/>
      <c r="F28" s="19"/>
      <c r="G28" s="19"/>
      <c r="J28" s="120"/>
      <c r="K28" s="120"/>
    </row>
    <row r="29" spans="1:10" ht="15.75">
      <c r="A29" s="46"/>
      <c r="B29" s="46"/>
      <c r="C29" s="46"/>
      <c r="D29" s="19"/>
      <c r="E29" s="19"/>
      <c r="F29" s="19"/>
      <c r="G29" s="19"/>
      <c r="H29" s="19"/>
      <c r="I29" s="19"/>
      <c r="J29" s="19"/>
    </row>
    <row r="30" spans="1:10" ht="15.75">
      <c r="A30" s="46"/>
      <c r="B30" s="46"/>
      <c r="C30" s="46"/>
      <c r="D30" s="19"/>
      <c r="E30" s="19"/>
      <c r="F30" s="19"/>
      <c r="G30" s="19"/>
      <c r="H30" s="19"/>
      <c r="I30" s="19"/>
      <c r="J30" s="19"/>
    </row>
    <row r="31" spans="1:10" ht="15.75">
      <c r="A31" s="46"/>
      <c r="B31" s="46"/>
      <c r="C31" s="46"/>
      <c r="D31" s="19"/>
      <c r="E31" s="19"/>
      <c r="F31" s="19"/>
      <c r="G31" s="19"/>
      <c r="H31" s="19"/>
      <c r="I31" s="19"/>
      <c r="J31" s="19"/>
    </row>
    <row r="32" spans="1:11" ht="15.75">
      <c r="A32" s="46"/>
      <c r="B32" s="46"/>
      <c r="C32" s="46"/>
      <c r="D32" s="46"/>
      <c r="E32" s="46"/>
      <c r="F32" s="46"/>
      <c r="G32" s="46"/>
      <c r="H32" s="46"/>
      <c r="I32" s="46"/>
      <c r="J32" s="46"/>
      <c r="K32" s="46"/>
    </row>
    <row r="33" spans="1:11" ht="15.75">
      <c r="A33" s="46"/>
      <c r="B33" s="46"/>
      <c r="C33" s="46"/>
      <c r="D33" s="46"/>
      <c r="E33" s="46"/>
      <c r="F33" s="46"/>
      <c r="G33" s="46"/>
      <c r="H33" s="46"/>
      <c r="I33" s="46"/>
      <c r="J33" s="46"/>
      <c r="K33" s="46"/>
    </row>
    <row r="34" spans="1:11" ht="15.75">
      <c r="A34" s="46"/>
      <c r="B34" s="46"/>
      <c r="C34" s="46"/>
      <c r="D34" s="46"/>
      <c r="E34" s="46"/>
      <c r="F34" s="46"/>
      <c r="G34" s="46"/>
      <c r="H34" s="46"/>
      <c r="I34" s="46"/>
      <c r="J34" s="46"/>
      <c r="K34" s="46"/>
    </row>
    <row r="35" spans="1:11" ht="15.75">
      <c r="A35" s="46"/>
      <c r="B35" s="46"/>
      <c r="C35" s="46"/>
      <c r="D35" s="46"/>
      <c r="E35" s="46"/>
      <c r="F35" s="46"/>
      <c r="G35" s="46"/>
      <c r="H35" s="46"/>
      <c r="I35" s="46"/>
      <c r="J35" s="46"/>
      <c r="K35" s="46"/>
    </row>
    <row r="36" spans="1:11" ht="15.75">
      <c r="A36" s="46"/>
      <c r="B36" s="46"/>
      <c r="C36" s="46"/>
      <c r="D36" s="46"/>
      <c r="E36" s="46"/>
      <c r="F36" s="46"/>
      <c r="G36" s="46"/>
      <c r="H36" s="46"/>
      <c r="I36" s="46"/>
      <c r="J36" s="46"/>
      <c r="K36" s="46"/>
    </row>
    <row r="37" spans="1:11" ht="15.75">
      <c r="A37" s="46"/>
      <c r="B37" s="46"/>
      <c r="C37" s="46"/>
      <c r="D37" s="46"/>
      <c r="E37" s="46"/>
      <c r="F37" s="46"/>
      <c r="G37" s="46"/>
      <c r="H37" s="46"/>
      <c r="I37" s="46"/>
      <c r="J37" s="46"/>
      <c r="K37" s="46"/>
    </row>
    <row r="38" spans="1:11" ht="15.75">
      <c r="A38" s="46"/>
      <c r="B38" s="46"/>
      <c r="C38" s="46"/>
      <c r="D38" s="46"/>
      <c r="E38" s="46"/>
      <c r="F38" s="46"/>
      <c r="G38" s="46"/>
      <c r="H38" s="46"/>
      <c r="I38" s="46"/>
      <c r="J38" s="46"/>
      <c r="K38" s="46"/>
    </row>
    <row r="39" spans="1:11" ht="15.75">
      <c r="A39" s="46"/>
      <c r="B39" s="46"/>
      <c r="C39" s="46"/>
      <c r="D39" s="46"/>
      <c r="E39" s="46"/>
      <c r="F39" s="46"/>
      <c r="G39" s="46"/>
      <c r="H39" s="46"/>
      <c r="I39" s="46"/>
      <c r="J39" s="46"/>
      <c r="K39" s="46"/>
    </row>
    <row r="40" spans="1:11" ht="15.75">
      <c r="A40" s="46"/>
      <c r="B40" s="46"/>
      <c r="C40" s="46"/>
      <c r="D40" s="46"/>
      <c r="E40" s="46"/>
      <c r="F40" s="46"/>
      <c r="G40" s="46"/>
      <c r="H40" s="46"/>
      <c r="I40" s="46"/>
      <c r="J40" s="46"/>
      <c r="K40" s="46"/>
    </row>
    <row r="41" spans="1:11" ht="15.75">
      <c r="A41" s="46"/>
      <c r="B41" s="46"/>
      <c r="C41" s="46"/>
      <c r="D41" s="46"/>
      <c r="E41" s="46"/>
      <c r="F41" s="46"/>
      <c r="G41" s="46"/>
      <c r="H41" s="46"/>
      <c r="I41" s="46"/>
      <c r="J41" s="46"/>
      <c r="K41" s="46"/>
    </row>
    <row r="42" spans="1:11" ht="15.75">
      <c r="A42" s="46"/>
      <c r="B42" s="46"/>
      <c r="C42" s="46"/>
      <c r="D42" s="46"/>
      <c r="E42" s="46"/>
      <c r="F42" s="46"/>
      <c r="G42" s="46"/>
      <c r="H42" s="46"/>
      <c r="I42" s="46"/>
      <c r="J42" s="46"/>
      <c r="K42" s="46"/>
    </row>
    <row r="43" spans="1:11" ht="15.75">
      <c r="A43" s="46"/>
      <c r="B43" s="46"/>
      <c r="C43" s="46"/>
      <c r="D43" s="46"/>
      <c r="E43" s="46"/>
      <c r="F43" s="46"/>
      <c r="G43" s="46"/>
      <c r="H43" s="46"/>
      <c r="I43" s="46"/>
      <c r="J43" s="46"/>
      <c r="K43" s="46"/>
    </row>
    <row r="44" spans="1:11" ht="15.75">
      <c r="A44" s="46"/>
      <c r="B44" s="46"/>
      <c r="C44" s="46"/>
      <c r="D44" s="46"/>
      <c r="E44" s="46"/>
      <c r="F44" s="46"/>
      <c r="G44" s="46"/>
      <c r="H44" s="46"/>
      <c r="I44" s="46"/>
      <c r="J44" s="46"/>
      <c r="K44" s="46"/>
    </row>
    <row r="45" spans="1:11" ht="15.75">
      <c r="A45" s="46"/>
      <c r="B45" s="46"/>
      <c r="C45" s="46"/>
      <c r="D45" s="46"/>
      <c r="E45" s="46"/>
      <c r="F45" s="46"/>
      <c r="G45" s="46"/>
      <c r="H45" s="46"/>
      <c r="I45" s="46"/>
      <c r="J45" s="46"/>
      <c r="K45" s="46"/>
    </row>
    <row r="46" spans="1:11" ht="15.75">
      <c r="A46" s="46"/>
      <c r="B46" s="46"/>
      <c r="C46" s="46"/>
      <c r="D46" s="46"/>
      <c r="E46" s="46"/>
      <c r="F46" s="46"/>
      <c r="G46" s="46"/>
      <c r="H46" s="46"/>
      <c r="I46" s="46"/>
      <c r="J46" s="46"/>
      <c r="K46" s="46"/>
    </row>
    <row r="47" spans="1:11" ht="15.75">
      <c r="A47" s="46"/>
      <c r="B47" s="46"/>
      <c r="C47" s="46"/>
      <c r="D47" s="46"/>
      <c r="E47" s="46"/>
      <c r="F47" s="46"/>
      <c r="G47" s="46"/>
      <c r="H47" s="46"/>
      <c r="I47" s="46"/>
      <c r="J47" s="46"/>
      <c r="K47" s="46"/>
    </row>
    <row r="48" spans="1:11" ht="15.75">
      <c r="A48" s="46"/>
      <c r="B48" s="46"/>
      <c r="C48" s="46"/>
      <c r="D48" s="46"/>
      <c r="E48" s="46"/>
      <c r="F48" s="46"/>
      <c r="G48" s="46"/>
      <c r="H48" s="46"/>
      <c r="I48" s="46"/>
      <c r="J48" s="46"/>
      <c r="K48" s="46"/>
    </row>
    <row r="49" spans="1:11" ht="15.75">
      <c r="A49" s="46"/>
      <c r="B49" s="46"/>
      <c r="C49" s="46"/>
      <c r="D49" s="46"/>
      <c r="E49" s="46"/>
      <c r="F49" s="46"/>
      <c r="G49" s="46"/>
      <c r="H49" s="46"/>
      <c r="I49" s="46"/>
      <c r="J49" s="46"/>
      <c r="K49" s="46"/>
    </row>
    <row r="50" spans="1:11" ht="15.75">
      <c r="A50" s="46"/>
      <c r="B50" s="46"/>
      <c r="C50" s="46"/>
      <c r="D50" s="46"/>
      <c r="E50" s="46"/>
      <c r="F50" s="46"/>
      <c r="G50" s="46"/>
      <c r="H50" s="46"/>
      <c r="I50" s="46"/>
      <c r="J50" s="46"/>
      <c r="K50" s="46"/>
    </row>
    <row r="51" spans="1:11" ht="15.75">
      <c r="A51" s="46"/>
      <c r="B51" s="46"/>
      <c r="C51" s="46"/>
      <c r="D51" s="46"/>
      <c r="E51" s="46"/>
      <c r="F51" s="46"/>
      <c r="G51" s="46"/>
      <c r="H51" s="46"/>
      <c r="I51" s="46"/>
      <c r="J51" s="46"/>
      <c r="K51" s="46"/>
    </row>
    <row r="52" spans="1:11" ht="15.75">
      <c r="A52" s="46"/>
      <c r="B52" s="46"/>
      <c r="C52" s="46"/>
      <c r="D52" s="46"/>
      <c r="E52" s="46"/>
      <c r="F52" s="46"/>
      <c r="G52" s="46"/>
      <c r="H52" s="46"/>
      <c r="I52" s="46"/>
      <c r="J52" s="46"/>
      <c r="K52" s="46"/>
    </row>
    <row r="53" spans="1:11" ht="15.75">
      <c r="A53" s="46"/>
      <c r="B53" s="46"/>
      <c r="C53" s="46"/>
      <c r="D53" s="46"/>
      <c r="E53" s="46"/>
      <c r="F53" s="46"/>
      <c r="G53" s="46"/>
      <c r="H53" s="46"/>
      <c r="I53" s="46"/>
      <c r="J53" s="46"/>
      <c r="K53" s="46"/>
    </row>
    <row r="54" spans="1:11" ht="15.75">
      <c r="A54" s="46"/>
      <c r="B54" s="46"/>
      <c r="C54" s="46"/>
      <c r="D54" s="46"/>
      <c r="E54" s="46"/>
      <c r="F54" s="46"/>
      <c r="G54" s="46"/>
      <c r="H54" s="46"/>
      <c r="I54" s="46"/>
      <c r="J54" s="46"/>
      <c r="K54" s="46"/>
    </row>
    <row r="55" spans="1:11" ht="15.75">
      <c r="A55" s="46"/>
      <c r="D55" s="46"/>
      <c r="E55" s="46"/>
      <c r="F55" s="46"/>
      <c r="G55" s="46"/>
      <c r="H55" s="46"/>
      <c r="I55" s="46"/>
      <c r="J55" s="46"/>
      <c r="K55" s="46"/>
    </row>
    <row r="56" spans="4:11" ht="15.75">
      <c r="D56" s="46"/>
      <c r="E56" s="46"/>
      <c r="F56" s="46"/>
      <c r="G56" s="46"/>
      <c r="H56" s="46"/>
      <c r="I56" s="46"/>
      <c r="J56" s="46"/>
      <c r="K56" s="46"/>
    </row>
    <row r="57" spans="4:11" ht="15.75">
      <c r="D57" s="46"/>
      <c r="E57" s="46"/>
      <c r="F57" s="46"/>
      <c r="G57" s="46"/>
      <c r="H57" s="46"/>
      <c r="I57" s="46"/>
      <c r="J57" s="46"/>
      <c r="K57" s="46"/>
    </row>
    <row r="58" spans="4:11" ht="15.75">
      <c r="D58" s="46"/>
      <c r="E58" s="46"/>
      <c r="F58" s="46"/>
      <c r="G58" s="46"/>
      <c r="H58" s="46"/>
      <c r="I58" s="46"/>
      <c r="J58" s="46"/>
      <c r="K58" s="46"/>
    </row>
    <row r="59" spans="4:11" ht="15.75">
      <c r="D59" s="46"/>
      <c r="E59" s="46"/>
      <c r="F59" s="46"/>
      <c r="G59" s="46"/>
      <c r="H59" s="46"/>
      <c r="I59" s="46"/>
      <c r="J59" s="46"/>
      <c r="K59" s="46"/>
    </row>
    <row r="60" spans="4:11" ht="15.75">
      <c r="D60" s="46"/>
      <c r="E60" s="46"/>
      <c r="F60" s="46"/>
      <c r="G60" s="46"/>
      <c r="H60" s="46"/>
      <c r="I60" s="46"/>
      <c r="J60" s="46"/>
      <c r="K60" s="46"/>
    </row>
    <row r="61" spans="4:11" ht="15.75">
      <c r="D61" s="46"/>
      <c r="E61" s="46"/>
      <c r="F61" s="46"/>
      <c r="G61" s="46"/>
      <c r="H61" s="46"/>
      <c r="I61" s="46"/>
      <c r="J61" s="46"/>
      <c r="K61" s="46"/>
    </row>
  </sheetData>
  <sheetProtection selectLockedCells="1" selectUnlockedCells="1"/>
  <mergeCells count="5">
    <mergeCell ref="B2:C2"/>
    <mergeCell ref="A4:C4"/>
    <mergeCell ref="A20:C20"/>
    <mergeCell ref="K23:M23"/>
    <mergeCell ref="J28:K28"/>
  </mergeCells>
  <printOptions horizontalCentered="1"/>
  <pageMargins left="1.1811023622047245" right="0.3937007874015748" top="0.3937007874015748" bottom="0.3937007874015748" header="0.5118110236220472" footer="0.5118110236220472"/>
  <pageSetup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A10" sqref="A10:C10"/>
    </sheetView>
  </sheetViews>
  <sheetFormatPr defaultColWidth="9.140625" defaultRowHeight="12.75"/>
  <cols>
    <col min="1" max="1" width="5.7109375" style="1" customWidth="1"/>
    <col min="2" max="2" width="42.28125" style="1" customWidth="1"/>
    <col min="3" max="3" width="19.28125" style="1" customWidth="1"/>
    <col min="4" max="7" width="9.57421875" style="1" customWidth="1"/>
    <col min="8" max="8" width="36.8515625" style="1" customWidth="1"/>
    <col min="9" max="9" width="11.7109375" style="1" customWidth="1"/>
    <col min="10" max="16384" width="9.140625" style="1" customWidth="1"/>
  </cols>
  <sheetData>
    <row r="1" spans="2:9" ht="15.75">
      <c r="B1" s="34" t="s">
        <v>96</v>
      </c>
      <c r="F1" s="24"/>
      <c r="G1" s="16"/>
      <c r="H1" s="16"/>
      <c r="I1" s="24"/>
    </row>
    <row r="2" spans="2:9" ht="47.25" customHeight="1">
      <c r="B2" s="128" t="s">
        <v>115</v>
      </c>
      <c r="C2" s="128"/>
      <c r="F2" s="24"/>
      <c r="G2" s="24"/>
      <c r="I2" s="16"/>
    </row>
    <row r="3" spans="6:9" ht="15.75">
      <c r="F3" s="24"/>
      <c r="G3" s="24"/>
      <c r="I3" s="24"/>
    </row>
    <row r="4" spans="1:9" ht="31.5" customHeight="1">
      <c r="A4" s="139" t="s">
        <v>97</v>
      </c>
      <c r="B4" s="139"/>
      <c r="C4" s="139"/>
      <c r="F4" s="24"/>
      <c r="G4" s="24"/>
      <c r="I4" s="24"/>
    </row>
    <row r="6" spans="1:3" ht="31.5">
      <c r="A6" s="3" t="s">
        <v>20</v>
      </c>
      <c r="B6" s="3" t="s">
        <v>23</v>
      </c>
      <c r="C6" s="3" t="s">
        <v>24</v>
      </c>
    </row>
    <row r="7" spans="1:3" ht="31.5">
      <c r="A7" s="6">
        <v>1</v>
      </c>
      <c r="B7" s="48" t="s">
        <v>98</v>
      </c>
      <c r="C7" s="30">
        <v>3000</v>
      </c>
    </row>
    <row r="8" spans="1:3" ht="15.75" customHeight="1">
      <c r="A8" s="143" t="s">
        <v>66</v>
      </c>
      <c r="B8" s="143"/>
      <c r="C8" s="101">
        <f>SUM(C7)</f>
        <v>3000</v>
      </c>
    </row>
    <row r="10" spans="1:3" ht="12.75" customHeight="1">
      <c r="A10" s="150" t="s">
        <v>136</v>
      </c>
      <c r="B10" s="150"/>
      <c r="C10" s="150"/>
    </row>
  </sheetData>
  <sheetProtection selectLockedCells="1" selectUnlockedCells="1"/>
  <mergeCells count="4">
    <mergeCell ref="B2:C2"/>
    <mergeCell ref="A4:C4"/>
    <mergeCell ref="A8:B8"/>
    <mergeCell ref="A10:C10"/>
  </mergeCells>
  <printOptions horizontalCentered="1"/>
  <pageMargins left="1.1811023622047245" right="0.3937007874015748" top="0.3937007874015748" bottom="0.3937007874015748" header="0.5118110236220472" footer="0.5118110236220472"/>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7">
      <selection activeCell="A13" sqref="A13:C13"/>
    </sheetView>
  </sheetViews>
  <sheetFormatPr defaultColWidth="11.57421875" defaultRowHeight="12.75"/>
  <cols>
    <col min="1" max="1" width="5.7109375" style="0" customWidth="1"/>
    <col min="2" max="2" width="62.421875" style="0" customWidth="1"/>
    <col min="3" max="3" width="16.28125" style="0" customWidth="1"/>
  </cols>
  <sheetData>
    <row r="1" spans="1:3" ht="15.75">
      <c r="A1" s="1"/>
      <c r="B1" s="34" t="s">
        <v>99</v>
      </c>
      <c r="C1" s="1"/>
    </row>
    <row r="2" spans="1:3" ht="47.25" customHeight="1">
      <c r="A2" s="1"/>
      <c r="B2" s="128" t="s">
        <v>120</v>
      </c>
      <c r="C2" s="128"/>
    </row>
    <row r="3" spans="1:3" ht="15.75">
      <c r="A3" s="1"/>
      <c r="B3" s="1"/>
      <c r="C3" s="1"/>
    </row>
    <row r="4" spans="1:3" ht="30" customHeight="1">
      <c r="A4" s="139" t="s">
        <v>100</v>
      </c>
      <c r="B4" s="139"/>
      <c r="C4" s="139"/>
    </row>
    <row r="5" spans="1:3" ht="15.75">
      <c r="A5" s="1"/>
      <c r="B5" s="1"/>
      <c r="C5" s="1"/>
    </row>
    <row r="6" spans="1:3" ht="47.25">
      <c r="A6" s="3" t="s">
        <v>20</v>
      </c>
      <c r="B6" s="3" t="s">
        <v>23</v>
      </c>
      <c r="C6" s="3" t="s">
        <v>24</v>
      </c>
    </row>
    <row r="7" spans="1:3" ht="75.75" customHeight="1">
      <c r="A7" s="6">
        <v>1</v>
      </c>
      <c r="B7" s="48" t="s">
        <v>101</v>
      </c>
      <c r="C7" s="30">
        <v>500</v>
      </c>
    </row>
    <row r="8" spans="1:3" ht="46.5" customHeight="1">
      <c r="A8" s="6">
        <v>2</v>
      </c>
      <c r="B8" s="48" t="s">
        <v>106</v>
      </c>
      <c r="C8" s="30">
        <v>3000</v>
      </c>
    </row>
    <row r="9" spans="1:3" ht="80.25" customHeight="1">
      <c r="A9" s="6">
        <v>3</v>
      </c>
      <c r="B9" s="48" t="s">
        <v>102</v>
      </c>
      <c r="C9" s="30">
        <v>500</v>
      </c>
    </row>
    <row r="10" spans="1:3" ht="12.75" customHeight="1">
      <c r="A10" s="143" t="s">
        <v>66</v>
      </c>
      <c r="B10" s="143"/>
      <c r="C10" s="101">
        <f>SUM(C7:C9)</f>
        <v>4000</v>
      </c>
    </row>
    <row r="13" spans="1:3" ht="12.75" customHeight="1">
      <c r="A13" s="144" t="s">
        <v>137</v>
      </c>
      <c r="B13" s="144"/>
      <c r="C13" s="144"/>
    </row>
  </sheetData>
  <sheetProtection selectLockedCells="1" selectUnlockedCells="1"/>
  <mergeCells count="4">
    <mergeCell ref="B2:C2"/>
    <mergeCell ref="A4:C4"/>
    <mergeCell ref="A10:B10"/>
    <mergeCell ref="A13:C13"/>
  </mergeCells>
  <printOptions/>
  <pageMargins left="1.1811023622047245" right="0.3937007874015748" top="0.7874015748031497" bottom="0.7874015748031497" header="0.7874015748031497" footer="0.7874015748031497"/>
  <pageSetup horizontalDpi="300" verticalDpi="300" orientation="portrait" paperSize="9" r:id="rId1"/>
  <headerFooter alignWithMargins="0">
    <oddHeader>&amp;C&amp;"Times New Roman,Обычный"&amp;12&amp;A</oddHeader>
  </headerFooter>
</worksheet>
</file>

<file path=xl/worksheets/sheet1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C10"/>
    </sheetView>
  </sheetViews>
  <sheetFormatPr defaultColWidth="11.57421875" defaultRowHeight="12.75"/>
  <cols>
    <col min="1" max="1" width="8.00390625" style="0" customWidth="1"/>
    <col min="2" max="2" width="55.421875" style="0" customWidth="1"/>
    <col min="3" max="3" width="13.57421875" style="0" customWidth="1"/>
  </cols>
  <sheetData>
    <row r="1" spans="1:3" ht="15.75">
      <c r="A1" s="1"/>
      <c r="B1" s="34" t="s">
        <v>103</v>
      </c>
      <c r="C1" s="1"/>
    </row>
    <row r="2" spans="1:3" ht="54.75" customHeight="1">
      <c r="A2" s="1"/>
      <c r="B2" s="128" t="s">
        <v>115</v>
      </c>
      <c r="C2" s="128"/>
    </row>
    <row r="3" spans="1:3" ht="15.75">
      <c r="A3" s="1"/>
      <c r="B3" s="1"/>
      <c r="C3" s="1"/>
    </row>
    <row r="4" spans="1:3" ht="43.5" customHeight="1">
      <c r="A4" s="139" t="s">
        <v>104</v>
      </c>
      <c r="B4" s="139"/>
      <c r="C4" s="139"/>
    </row>
    <row r="5" spans="1:3" ht="15.75">
      <c r="A5" s="1"/>
      <c r="B5" s="1"/>
      <c r="C5" s="1"/>
    </row>
    <row r="6" spans="1:3" ht="47.25">
      <c r="A6" s="3" t="s">
        <v>20</v>
      </c>
      <c r="B6" s="3" t="s">
        <v>23</v>
      </c>
      <c r="C6" s="3" t="s">
        <v>24</v>
      </c>
    </row>
    <row r="7" spans="1:3" ht="55.5" customHeight="1">
      <c r="A7" s="6">
        <v>1</v>
      </c>
      <c r="B7" s="48" t="s">
        <v>105</v>
      </c>
      <c r="C7" s="30">
        <v>1500</v>
      </c>
    </row>
    <row r="8" spans="1:3" ht="12.75" customHeight="1">
      <c r="A8" s="143" t="s">
        <v>66</v>
      </c>
      <c r="B8" s="143"/>
      <c r="C8" s="101">
        <f>SUM(C7)</f>
        <v>1500</v>
      </c>
    </row>
    <row r="10" spans="1:3" ht="12.75" customHeight="1">
      <c r="A10" s="127" t="s">
        <v>138</v>
      </c>
      <c r="B10" s="127"/>
      <c r="C10" s="127"/>
    </row>
  </sheetData>
  <sheetProtection selectLockedCells="1" selectUnlockedCells="1"/>
  <mergeCells count="4">
    <mergeCell ref="B2:C2"/>
    <mergeCell ref="A4:C4"/>
    <mergeCell ref="A8:B8"/>
    <mergeCell ref="A10:C10"/>
  </mergeCells>
  <printOptions/>
  <pageMargins left="1.1811023622047245" right="0.3937007874015748" top="0.7874015748031497" bottom="0.7874015748031497" header="0.7874015748031497" footer="0.787401574803149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0" sqref="A10:C10"/>
    </sheetView>
  </sheetViews>
  <sheetFormatPr defaultColWidth="9.140625" defaultRowHeight="12.75"/>
  <cols>
    <col min="1" max="1" width="6.7109375" style="0" customWidth="1"/>
    <col min="2" max="2" width="84.140625" style="0" customWidth="1"/>
    <col min="3" max="3" width="17.140625" style="0" customWidth="1"/>
  </cols>
  <sheetData>
    <row r="1" ht="15.75" customHeight="1">
      <c r="B1" s="22" t="s">
        <v>18</v>
      </c>
    </row>
    <row r="2" ht="35.25" customHeight="1">
      <c r="B2" s="22" t="s">
        <v>115</v>
      </c>
    </row>
    <row r="3" spans="3:4" ht="15.75">
      <c r="C3" s="23"/>
      <c r="D3" s="24"/>
    </row>
    <row r="4" spans="1:3" ht="16.5" customHeight="1">
      <c r="A4" s="126" t="s">
        <v>19</v>
      </c>
      <c r="B4" s="126"/>
      <c r="C4" s="126"/>
    </row>
    <row r="5" spans="2:3" ht="15.75">
      <c r="B5" s="1"/>
      <c r="C5" s="25"/>
    </row>
    <row r="6" spans="1:4" ht="49.5" customHeight="1">
      <c r="A6" s="3" t="s">
        <v>20</v>
      </c>
      <c r="B6" s="3" t="s">
        <v>29</v>
      </c>
      <c r="C6" s="3" t="s">
        <v>21</v>
      </c>
      <c r="D6" s="26"/>
    </row>
    <row r="7" spans="1:3" ht="47.25">
      <c r="A7" s="4">
        <v>1</v>
      </c>
      <c r="B7" s="27" t="s">
        <v>110</v>
      </c>
      <c r="C7" s="28">
        <v>3000</v>
      </c>
    </row>
    <row r="8" spans="1:3" ht="15.75">
      <c r="A8" s="31"/>
      <c r="B8" s="32" t="s">
        <v>17</v>
      </c>
      <c r="C8" s="119">
        <f>SUM(C7:C7)</f>
        <v>3000</v>
      </c>
    </row>
    <row r="10" spans="1:3" ht="15.75">
      <c r="A10" s="127" t="s">
        <v>127</v>
      </c>
      <c r="B10" s="127"/>
      <c r="C10" s="127"/>
    </row>
  </sheetData>
  <sheetProtection selectLockedCells="1" selectUnlockedCells="1"/>
  <mergeCells count="2">
    <mergeCell ref="A4:C4"/>
    <mergeCell ref="A10:C10"/>
  </mergeCells>
  <printOptions horizontalCentered="1"/>
  <pageMargins left="0.3937007874015748" right="0.3937007874015748" top="0.3937007874015748" bottom="0.3937007874015748" header="0.5118110236220472" footer="0.31496062992125984"/>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view="pageBreakPreview" zoomScaleNormal="80" zoomScaleSheetLayoutView="100" zoomScalePageLayoutView="0" workbookViewId="0" topLeftCell="A1">
      <selection activeCell="A11" sqref="A11:C11"/>
    </sheetView>
  </sheetViews>
  <sheetFormatPr defaultColWidth="9.140625" defaultRowHeight="12.75"/>
  <cols>
    <col min="1" max="1" width="6.28125" style="33" customWidth="1"/>
    <col min="2" max="2" width="79.7109375" style="33" customWidth="1"/>
    <col min="3" max="3" width="16.00390625" style="33" customWidth="1"/>
    <col min="4" max="7" width="9.140625" style="33" customWidth="1"/>
    <col min="8" max="8" width="16.421875" style="33" customWidth="1"/>
    <col min="9" max="16384" width="9.140625" style="33" customWidth="1"/>
  </cols>
  <sheetData>
    <row r="1" spans="2:5" ht="24.75" customHeight="1">
      <c r="B1" s="128" t="s">
        <v>22</v>
      </c>
      <c r="C1" s="128"/>
      <c r="E1" s="35"/>
    </row>
    <row r="2" spans="2:3" ht="53.25" customHeight="1">
      <c r="B2" s="128" t="s">
        <v>115</v>
      </c>
      <c r="C2" s="128"/>
    </row>
    <row r="4" spans="1:3" ht="36" customHeight="1">
      <c r="A4" s="129" t="s">
        <v>19</v>
      </c>
      <c r="B4" s="129"/>
      <c r="C4" s="129"/>
    </row>
    <row r="5" spans="1:3" ht="18.75">
      <c r="A5" s="36"/>
      <c r="B5" s="37"/>
      <c r="C5" s="38"/>
    </row>
    <row r="6" spans="1:3" ht="56.25">
      <c r="A6" s="39" t="s">
        <v>20</v>
      </c>
      <c r="B6" s="39" t="s">
        <v>23</v>
      </c>
      <c r="C6" s="39" t="s">
        <v>24</v>
      </c>
    </row>
    <row r="7" spans="1:3" ht="35.25" customHeight="1">
      <c r="A7" s="40">
        <v>1</v>
      </c>
      <c r="B7" s="41" t="s">
        <v>25</v>
      </c>
      <c r="C7" s="29">
        <v>800</v>
      </c>
    </row>
    <row r="8" spans="1:3" ht="37.5">
      <c r="A8" s="40">
        <v>2</v>
      </c>
      <c r="B8" s="41" t="s">
        <v>26</v>
      </c>
      <c r="C8" s="29">
        <v>200</v>
      </c>
    </row>
    <row r="9" spans="1:3" ht="18.75">
      <c r="A9" s="42"/>
      <c r="B9" s="43" t="s">
        <v>27</v>
      </c>
      <c r="C9" s="44">
        <f>SUM(C7:C8)</f>
        <v>1000</v>
      </c>
    </row>
    <row r="11" spans="1:3" ht="21" customHeight="1">
      <c r="A11" s="130" t="s">
        <v>128</v>
      </c>
      <c r="B11" s="130"/>
      <c r="C11" s="130"/>
    </row>
  </sheetData>
  <sheetProtection selectLockedCells="1" selectUnlockedCells="1"/>
  <mergeCells count="4">
    <mergeCell ref="B1:C1"/>
    <mergeCell ref="B2:C2"/>
    <mergeCell ref="A4:C4"/>
    <mergeCell ref="A11:C11"/>
  </mergeCells>
  <printOptions horizontalCentered="1"/>
  <pageMargins left="0.3937007874015748" right="0.3937007874015748" top="1.1811023622047245" bottom="0.3937007874015748" header="0.5118110236220472" footer="0"/>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view="pageBreakPreview" zoomScaleSheetLayoutView="100" zoomScalePageLayoutView="0" workbookViewId="0" topLeftCell="A7">
      <selection activeCell="A13" sqref="A13:B13"/>
    </sheetView>
  </sheetViews>
  <sheetFormatPr defaultColWidth="9.140625" defaultRowHeight="12.75"/>
  <cols>
    <col min="1" max="1" width="5.57421875" style="0" customWidth="1"/>
    <col min="2" max="2" width="75.28125" style="0" customWidth="1"/>
    <col min="3" max="3" width="17.140625" style="0" customWidth="1"/>
    <col min="4" max="6" width="0" style="0" hidden="1" customWidth="1"/>
    <col min="7" max="8" width="10.7109375" style="0" customWidth="1"/>
  </cols>
  <sheetData>
    <row r="1" ht="15.75">
      <c r="B1" s="22" t="s">
        <v>28</v>
      </c>
    </row>
    <row r="2" spans="2:7" ht="36.75" customHeight="1">
      <c r="B2" s="128" t="s">
        <v>107</v>
      </c>
      <c r="C2" s="128"/>
      <c r="D2" s="45"/>
      <c r="E2" s="45"/>
      <c r="F2" s="45"/>
      <c r="G2" s="45"/>
    </row>
    <row r="3" spans="1:8" ht="15.75">
      <c r="A3" s="46"/>
      <c r="B3" s="46"/>
      <c r="C3" s="46"/>
      <c r="D3" s="46"/>
      <c r="E3" s="46"/>
      <c r="F3" s="46"/>
      <c r="G3" s="46"/>
      <c r="H3" s="46"/>
    </row>
    <row r="4" spans="1:8" ht="120" customHeight="1">
      <c r="A4" s="123" t="s">
        <v>116</v>
      </c>
      <c r="B4" s="123"/>
      <c r="C4" s="123"/>
      <c r="D4" s="123"/>
      <c r="E4" s="123"/>
      <c r="F4" s="123"/>
      <c r="G4" s="47"/>
      <c r="H4" s="47"/>
    </row>
    <row r="5" spans="1:8" ht="15.75">
      <c r="A5" s="46"/>
      <c r="B5" s="46"/>
      <c r="C5" s="46"/>
      <c r="D5" s="46"/>
      <c r="E5" s="46"/>
      <c r="F5" s="46"/>
      <c r="G5" s="46"/>
      <c r="H5" s="46"/>
    </row>
    <row r="6" spans="1:8" ht="39.75" customHeight="1">
      <c r="A6" s="3" t="s">
        <v>20</v>
      </c>
      <c r="B6" s="3" t="s">
        <v>29</v>
      </c>
      <c r="C6" s="3" t="s">
        <v>21</v>
      </c>
      <c r="D6" s="131"/>
      <c r="E6" s="131"/>
      <c r="F6" s="131"/>
      <c r="G6" s="2"/>
      <c r="H6" s="2"/>
    </row>
    <row r="7" spans="1:8" ht="31.5">
      <c r="A7" s="6">
        <v>1</v>
      </c>
      <c r="B7" s="48" t="s">
        <v>30</v>
      </c>
      <c r="C7" s="49">
        <v>1000</v>
      </c>
      <c r="D7" s="50"/>
      <c r="E7" s="51"/>
      <c r="F7" s="51"/>
      <c r="G7" s="52"/>
      <c r="H7" s="52"/>
    </row>
    <row r="8" spans="1:8" ht="15.75">
      <c r="A8" s="6">
        <v>2</v>
      </c>
      <c r="B8" s="48" t="s">
        <v>31</v>
      </c>
      <c r="C8" s="49">
        <v>250</v>
      </c>
      <c r="D8" s="50"/>
      <c r="E8" s="51"/>
      <c r="F8" s="51"/>
      <c r="G8" s="52"/>
      <c r="H8" s="52"/>
    </row>
    <row r="9" spans="1:8" ht="31.5">
      <c r="A9" s="6">
        <v>3</v>
      </c>
      <c r="B9" s="48" t="s">
        <v>111</v>
      </c>
      <c r="C9" s="49">
        <v>1500</v>
      </c>
      <c r="D9" s="50"/>
      <c r="E9" s="51"/>
      <c r="F9" s="51"/>
      <c r="G9" s="52"/>
      <c r="H9" s="52"/>
    </row>
    <row r="10" spans="1:8" ht="110.25">
      <c r="A10" s="6">
        <v>4</v>
      </c>
      <c r="B10" s="48" t="s">
        <v>32</v>
      </c>
      <c r="C10" s="49">
        <v>250</v>
      </c>
      <c r="D10" s="50"/>
      <c r="E10" s="51"/>
      <c r="F10" s="51"/>
      <c r="G10" s="52"/>
      <c r="H10" s="52"/>
    </row>
    <row r="11" spans="1:8" ht="15.75">
      <c r="A11" s="53"/>
      <c r="B11" s="54" t="s">
        <v>27</v>
      </c>
      <c r="C11" s="30">
        <f>SUM(C7:C10)</f>
        <v>3000</v>
      </c>
      <c r="D11" s="19"/>
      <c r="E11" s="19"/>
      <c r="F11" s="19"/>
      <c r="G11" s="19"/>
      <c r="H11" s="19"/>
    </row>
    <row r="12" spans="1:8" ht="15.75">
      <c r="A12" s="46"/>
      <c r="B12" s="46"/>
      <c r="C12" s="46"/>
      <c r="D12" s="46"/>
      <c r="E12" s="46"/>
      <c r="F12" s="46"/>
      <c r="G12" s="46"/>
      <c r="H12" s="46"/>
    </row>
    <row r="13" spans="1:8" ht="15.75">
      <c r="A13" s="132" t="s">
        <v>129</v>
      </c>
      <c r="B13" s="132"/>
      <c r="C13" s="46"/>
      <c r="D13" s="46"/>
      <c r="E13" s="46"/>
      <c r="F13" s="46"/>
      <c r="G13" s="46"/>
      <c r="H13" s="46"/>
    </row>
    <row r="14" spans="1:8" ht="15.75">
      <c r="A14" s="46"/>
      <c r="B14" s="46"/>
      <c r="C14" s="46"/>
      <c r="D14" s="46"/>
      <c r="E14" s="46"/>
      <c r="F14" s="46"/>
      <c r="G14" s="46"/>
      <c r="H14" s="46"/>
    </row>
    <row r="15" spans="1:8" ht="15.75">
      <c r="A15" s="46"/>
      <c r="B15" s="46"/>
      <c r="C15" s="46"/>
      <c r="D15" s="46"/>
      <c r="E15" s="46"/>
      <c r="F15" s="46"/>
      <c r="G15" s="46"/>
      <c r="H15" s="46"/>
    </row>
    <row r="16" spans="1:8" ht="15.75">
      <c r="A16" s="46"/>
      <c r="B16" s="46"/>
      <c r="C16" s="46"/>
      <c r="D16" s="46"/>
      <c r="E16" s="46"/>
      <c r="F16" s="46"/>
      <c r="G16" s="46"/>
      <c r="H16" s="46"/>
    </row>
    <row r="17" spans="1:8" ht="15.75">
      <c r="A17" s="46"/>
      <c r="B17" s="46"/>
      <c r="C17" s="46"/>
      <c r="D17" s="46"/>
      <c r="E17" s="46"/>
      <c r="F17" s="46"/>
      <c r="G17" s="46"/>
      <c r="H17" s="46"/>
    </row>
    <row r="18" spans="1:8" ht="15.75">
      <c r="A18" s="46"/>
      <c r="B18" s="46"/>
      <c r="C18" s="46"/>
      <c r="D18" s="46"/>
      <c r="E18" s="46"/>
      <c r="F18" s="46"/>
      <c r="G18" s="46"/>
      <c r="H18" s="46"/>
    </row>
    <row r="19" spans="1:8" ht="15.75">
      <c r="A19" s="46"/>
      <c r="B19" s="46"/>
      <c r="C19" s="46"/>
      <c r="D19" s="46"/>
      <c r="E19" s="46"/>
      <c r="F19" s="46"/>
      <c r="G19" s="46"/>
      <c r="H19" s="46"/>
    </row>
    <row r="20" spans="1:8" ht="15.75">
      <c r="A20" s="46"/>
      <c r="B20" s="46"/>
      <c r="C20" s="46"/>
      <c r="D20" s="46"/>
      <c r="E20" s="46"/>
      <c r="F20" s="46"/>
      <c r="G20" s="46"/>
      <c r="H20" s="46"/>
    </row>
    <row r="21" spans="1:8" ht="15.75">
      <c r="A21" s="46"/>
      <c r="B21" s="46"/>
      <c r="C21" s="46"/>
      <c r="D21" s="46"/>
      <c r="E21" s="46"/>
      <c r="F21" s="46"/>
      <c r="G21" s="46"/>
      <c r="H21" s="46"/>
    </row>
    <row r="22" spans="1:8" ht="15.75">
      <c r="A22" s="46"/>
      <c r="B22" s="46"/>
      <c r="C22" s="46"/>
      <c r="D22" s="46"/>
      <c r="E22" s="46"/>
      <c r="F22" s="46"/>
      <c r="G22" s="46"/>
      <c r="H22" s="46"/>
    </row>
    <row r="23" spans="1:8" ht="15.75">
      <c r="A23" s="46"/>
      <c r="B23" s="46"/>
      <c r="C23" s="46"/>
      <c r="D23" s="46"/>
      <c r="E23" s="46"/>
      <c r="F23" s="46"/>
      <c r="G23" s="46"/>
      <c r="H23" s="46"/>
    </row>
    <row r="24" spans="1:8" ht="15.75">
      <c r="A24" s="46"/>
      <c r="B24" s="46"/>
      <c r="C24" s="46"/>
      <c r="D24" s="46"/>
      <c r="E24" s="46"/>
      <c r="F24" s="46"/>
      <c r="G24" s="46"/>
      <c r="H24" s="46"/>
    </row>
    <row r="25" spans="1:8" ht="15.75">
      <c r="A25" s="46"/>
      <c r="B25" s="46"/>
      <c r="C25" s="46"/>
      <c r="D25" s="46"/>
      <c r="E25" s="46"/>
      <c r="F25" s="46"/>
      <c r="G25" s="46"/>
      <c r="H25" s="46"/>
    </row>
    <row r="26" spans="1:8" ht="15.75">
      <c r="A26" s="46"/>
      <c r="B26" s="46"/>
      <c r="C26" s="46"/>
      <c r="D26" s="46"/>
      <c r="E26" s="46"/>
      <c r="F26" s="46"/>
      <c r="G26" s="46"/>
      <c r="H26" s="46"/>
    </row>
    <row r="27" spans="1:8" ht="15.75">
      <c r="A27" s="46"/>
      <c r="B27" s="46"/>
      <c r="C27" s="46"/>
      <c r="D27" s="46"/>
      <c r="E27" s="46"/>
      <c r="F27" s="46"/>
      <c r="G27" s="46"/>
      <c r="H27" s="46"/>
    </row>
    <row r="28" spans="1:8" ht="15.75">
      <c r="A28" s="46"/>
      <c r="B28" s="46"/>
      <c r="C28" s="46"/>
      <c r="D28" s="46"/>
      <c r="E28" s="46"/>
      <c r="F28" s="46"/>
      <c r="G28" s="46"/>
      <c r="H28" s="46"/>
    </row>
    <row r="29" spans="1:8" ht="15.75">
      <c r="A29" s="46"/>
      <c r="B29" s="46"/>
      <c r="C29" s="46"/>
      <c r="D29" s="46"/>
      <c r="E29" s="46"/>
      <c r="F29" s="46"/>
      <c r="G29" s="46"/>
      <c r="H29" s="46"/>
    </row>
    <row r="30" spans="1:8" ht="15.75">
      <c r="A30" s="46"/>
      <c r="B30" s="46"/>
      <c r="C30" s="46"/>
      <c r="D30" s="46"/>
      <c r="E30" s="46"/>
      <c r="F30" s="46"/>
      <c r="G30" s="46"/>
      <c r="H30" s="46"/>
    </row>
    <row r="31" spans="1:8" ht="15.75">
      <c r="A31" s="46"/>
      <c r="B31" s="46"/>
      <c r="C31" s="46"/>
      <c r="D31" s="46"/>
      <c r="E31" s="46"/>
      <c r="F31" s="46"/>
      <c r="G31" s="46"/>
      <c r="H31" s="46"/>
    </row>
    <row r="32" spans="1:8" ht="15.75">
      <c r="A32" s="46"/>
      <c r="B32" s="46"/>
      <c r="C32" s="46"/>
      <c r="D32" s="46"/>
      <c r="E32" s="46"/>
      <c r="F32" s="46"/>
      <c r="G32" s="46"/>
      <c r="H32" s="46"/>
    </row>
    <row r="33" spans="1:8" ht="15.75">
      <c r="A33" s="46"/>
      <c r="B33" s="46"/>
      <c r="C33" s="46"/>
      <c r="D33" s="46"/>
      <c r="E33" s="46"/>
      <c r="F33" s="46"/>
      <c r="G33" s="46"/>
      <c r="H33" s="46"/>
    </row>
    <row r="34" spans="1:8" ht="15.75">
      <c r="A34" s="46"/>
      <c r="B34" s="46"/>
      <c r="C34" s="46"/>
      <c r="D34" s="46"/>
      <c r="E34" s="46"/>
      <c r="F34" s="46"/>
      <c r="G34" s="46"/>
      <c r="H34" s="46"/>
    </row>
    <row r="35" spans="1:8" ht="15.75">
      <c r="A35" s="46"/>
      <c r="B35" s="46"/>
      <c r="C35" s="46"/>
      <c r="D35" s="46"/>
      <c r="E35" s="46"/>
      <c r="F35" s="46"/>
      <c r="G35" s="46"/>
      <c r="H35" s="46"/>
    </row>
    <row r="36" spans="1:8" ht="15.75">
      <c r="A36" s="46"/>
      <c r="B36" s="46"/>
      <c r="C36" s="46"/>
      <c r="D36" s="46"/>
      <c r="E36" s="46"/>
      <c r="F36" s="46"/>
      <c r="G36" s="46"/>
      <c r="H36" s="46"/>
    </row>
    <row r="37" spans="1:8" ht="15.75">
      <c r="A37" s="46"/>
      <c r="B37" s="46"/>
      <c r="C37" s="46"/>
      <c r="D37" s="46"/>
      <c r="E37" s="46"/>
      <c r="F37" s="46"/>
      <c r="G37" s="46"/>
      <c r="H37" s="46"/>
    </row>
    <row r="38" spans="1:8" ht="15.75">
      <c r="A38" s="46"/>
      <c r="B38" s="46"/>
      <c r="C38" s="46"/>
      <c r="D38" s="46"/>
      <c r="E38" s="46"/>
      <c r="F38" s="46"/>
      <c r="G38" s="46"/>
      <c r="H38" s="46"/>
    </row>
    <row r="39" spans="1:8" ht="15.75">
      <c r="A39" s="46"/>
      <c r="B39" s="46"/>
      <c r="C39" s="46"/>
      <c r="D39" s="46"/>
      <c r="E39" s="46"/>
      <c r="F39" s="46"/>
      <c r="G39" s="46"/>
      <c r="H39" s="46"/>
    </row>
    <row r="40" spans="1:8" ht="15.75">
      <c r="A40" s="46"/>
      <c r="B40" s="46"/>
      <c r="C40" s="46"/>
      <c r="D40" s="46"/>
      <c r="E40" s="46"/>
      <c r="F40" s="46"/>
      <c r="G40" s="46"/>
      <c r="H40" s="46"/>
    </row>
    <row r="41" spans="1:8" ht="15.75">
      <c r="A41" s="46"/>
      <c r="B41" s="46"/>
      <c r="C41" s="46"/>
      <c r="D41" s="46"/>
      <c r="E41" s="46"/>
      <c r="F41" s="46"/>
      <c r="G41" s="46"/>
      <c r="H41" s="46"/>
    </row>
  </sheetData>
  <sheetProtection selectLockedCells="1" selectUnlockedCells="1"/>
  <mergeCells count="4">
    <mergeCell ref="B2:C2"/>
    <mergeCell ref="A4:F4"/>
    <mergeCell ref="D6:F6"/>
    <mergeCell ref="A13:B13"/>
  </mergeCells>
  <printOptions horizontalCentered="1"/>
  <pageMargins left="1.1811023622047245" right="0.3937007874015748" top="0.3937007874015748" bottom="0.3937007874015748" header="0.5118110236220472" footer="0"/>
  <pageSetup fitToHeight="10" fitToWidth="1"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view="pageBreakPreview" zoomScaleNormal="78" zoomScaleSheetLayoutView="100" zoomScalePageLayoutView="0" workbookViewId="0" topLeftCell="A10">
      <selection activeCell="A23" sqref="A23"/>
    </sheetView>
  </sheetViews>
  <sheetFormatPr defaultColWidth="9.140625" defaultRowHeight="12.75"/>
  <cols>
    <col min="1" max="1" width="25.00390625" style="1" customWidth="1"/>
    <col min="2" max="3" width="19.140625" style="1" customWidth="1"/>
    <col min="4" max="16384" width="9.140625" style="1" customWidth="1"/>
  </cols>
  <sheetData>
    <row r="1" ht="15.75">
      <c r="A1" s="22" t="s">
        <v>33</v>
      </c>
    </row>
    <row r="2" spans="1:8" ht="50.25" customHeight="1">
      <c r="A2" s="128" t="s">
        <v>115</v>
      </c>
      <c r="B2" s="128"/>
      <c r="C2" s="128"/>
      <c r="H2" s="55"/>
    </row>
    <row r="3" ht="15.75">
      <c r="H3" s="55"/>
    </row>
    <row r="4" spans="1:8" ht="36" customHeight="1">
      <c r="A4" s="133" t="s">
        <v>34</v>
      </c>
      <c r="B4" s="133"/>
      <c r="C4" s="133"/>
      <c r="H4" s="55"/>
    </row>
    <row r="5" spans="1:3" ht="15.75" customHeight="1">
      <c r="A5" s="122" t="s">
        <v>117</v>
      </c>
      <c r="B5" s="122"/>
      <c r="C5" s="122"/>
    </row>
    <row r="7" spans="1:3" ht="47.25">
      <c r="A7" s="3" t="s">
        <v>35</v>
      </c>
      <c r="B7" s="3" t="s">
        <v>36</v>
      </c>
      <c r="C7" s="3" t="s">
        <v>37</v>
      </c>
    </row>
    <row r="8" spans="1:3" ht="15.75">
      <c r="A8" s="6" t="s">
        <v>38</v>
      </c>
      <c r="B8" s="30">
        <v>21</v>
      </c>
      <c r="C8" s="28">
        <f>B8*10</f>
        <v>210</v>
      </c>
    </row>
    <row r="9" spans="1:3" ht="15.75">
      <c r="A9" s="6" t="s">
        <v>39</v>
      </c>
      <c r="B9" s="30">
        <v>23</v>
      </c>
      <c r="C9" s="28">
        <f aca="true" t="shared" si="0" ref="C9:C19">B9*10</f>
        <v>230</v>
      </c>
    </row>
    <row r="10" spans="1:3" ht="15.75">
      <c r="A10" s="6" t="s">
        <v>40</v>
      </c>
      <c r="B10" s="30">
        <v>14</v>
      </c>
      <c r="C10" s="28">
        <f t="shared" si="0"/>
        <v>140</v>
      </c>
    </row>
    <row r="11" spans="1:3" ht="15.75">
      <c r="A11" s="6" t="s">
        <v>41</v>
      </c>
      <c r="B11" s="30">
        <v>14</v>
      </c>
      <c r="C11" s="28">
        <f t="shared" si="0"/>
        <v>140</v>
      </c>
    </row>
    <row r="12" spans="1:3" ht="15.75">
      <c r="A12" s="6" t="s">
        <v>42</v>
      </c>
      <c r="B12" s="30">
        <v>10</v>
      </c>
      <c r="C12" s="28">
        <f t="shared" si="0"/>
        <v>100</v>
      </c>
    </row>
    <row r="13" spans="1:3" ht="15.75">
      <c r="A13" s="6" t="s">
        <v>43</v>
      </c>
      <c r="B13" s="30">
        <v>9</v>
      </c>
      <c r="C13" s="28">
        <f t="shared" si="0"/>
        <v>90</v>
      </c>
    </row>
    <row r="14" spans="1:3" ht="15.75">
      <c r="A14" s="6" t="s">
        <v>44</v>
      </c>
      <c r="B14" s="30">
        <v>8</v>
      </c>
      <c r="C14" s="28">
        <f t="shared" si="0"/>
        <v>80</v>
      </c>
    </row>
    <row r="15" spans="1:3" ht="15.75">
      <c r="A15" s="6" t="s">
        <v>45</v>
      </c>
      <c r="B15" s="30">
        <v>9</v>
      </c>
      <c r="C15" s="28">
        <f t="shared" si="0"/>
        <v>90</v>
      </c>
    </row>
    <row r="16" spans="1:3" ht="15.75">
      <c r="A16" s="6" t="s">
        <v>46</v>
      </c>
      <c r="B16" s="30">
        <v>12</v>
      </c>
      <c r="C16" s="28">
        <f t="shared" si="0"/>
        <v>120</v>
      </c>
    </row>
    <row r="17" spans="1:3" ht="15.75">
      <c r="A17" s="6" t="s">
        <v>47</v>
      </c>
      <c r="B17" s="30">
        <v>16</v>
      </c>
      <c r="C17" s="28">
        <f t="shared" si="0"/>
        <v>160</v>
      </c>
    </row>
    <row r="18" spans="1:3" ht="15.75">
      <c r="A18" s="6" t="s">
        <v>48</v>
      </c>
      <c r="B18" s="30">
        <v>18</v>
      </c>
      <c r="C18" s="28">
        <f t="shared" si="0"/>
        <v>180</v>
      </c>
    </row>
    <row r="19" spans="1:3" ht="15.75">
      <c r="A19" s="6" t="s">
        <v>49</v>
      </c>
      <c r="B19" s="30">
        <v>21</v>
      </c>
      <c r="C19" s="28">
        <f t="shared" si="0"/>
        <v>210</v>
      </c>
    </row>
    <row r="20" spans="1:4" ht="15.75">
      <c r="A20" s="3" t="s">
        <v>50</v>
      </c>
      <c r="B20" s="56">
        <f>SUM(B8:B19)</f>
        <v>175</v>
      </c>
      <c r="C20" s="7">
        <f>SUM(C8:C19)</f>
        <v>1750</v>
      </c>
      <c r="D20" s="57"/>
    </row>
    <row r="21" spans="1:3" ht="15.75">
      <c r="A21" s="58"/>
      <c r="B21" s="58"/>
      <c r="C21" s="59"/>
    </row>
    <row r="22" ht="15.75">
      <c r="A22" s="60" t="s">
        <v>130</v>
      </c>
    </row>
  </sheetData>
  <sheetProtection selectLockedCells="1" selectUnlockedCells="1"/>
  <mergeCells count="3">
    <mergeCell ref="A2:C2"/>
    <mergeCell ref="A4:C4"/>
    <mergeCell ref="A5:C5"/>
  </mergeCells>
  <printOptions horizontalCentered="1"/>
  <pageMargins left="1.1811023622047245" right="0.3937007874015748" top="0.3937007874015748" bottom="0.3937007874015748" header="0.5118110236220472" footer="0.31496062992125984"/>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tabSelected="1" view="pageBreakPreview" zoomScaleNormal="80" zoomScaleSheetLayoutView="100" zoomScalePageLayoutView="0" workbookViewId="0" topLeftCell="A7">
      <selection activeCell="A12" sqref="A12:C12"/>
    </sheetView>
  </sheetViews>
  <sheetFormatPr defaultColWidth="9.140625" defaultRowHeight="12.75"/>
  <cols>
    <col min="1" max="1" width="6.28125" style="33" customWidth="1"/>
    <col min="2" max="2" width="49.140625" style="33" customWidth="1"/>
    <col min="3" max="3" width="27.28125" style="33" customWidth="1"/>
    <col min="4" max="4" width="18.8515625" style="33" customWidth="1"/>
    <col min="5" max="6" width="10.8515625" style="33" customWidth="1"/>
    <col min="7" max="7" width="46.421875" style="33" customWidth="1"/>
    <col min="8" max="8" width="13.57421875" style="33" customWidth="1"/>
    <col min="9" max="12" width="9.140625" style="33" customWidth="1"/>
    <col min="13" max="13" width="16.421875" style="33" customWidth="1"/>
    <col min="14" max="16384" width="9.140625" style="33" customWidth="1"/>
  </cols>
  <sheetData>
    <row r="1" spans="2:10" ht="18.75">
      <c r="B1" s="22" t="s">
        <v>51</v>
      </c>
      <c r="C1" s="1"/>
      <c r="D1" s="1"/>
      <c r="G1" s="61"/>
      <c r="H1" s="61"/>
      <c r="J1" s="35"/>
    </row>
    <row r="2" spans="2:8" ht="36" customHeight="1">
      <c r="B2" s="128" t="s">
        <v>115</v>
      </c>
      <c r="C2" s="128"/>
      <c r="D2" s="128"/>
      <c r="H2" s="61"/>
    </row>
    <row r="3" spans="1:8" ht="18.75">
      <c r="A3" s="36"/>
      <c r="B3" s="36"/>
      <c r="C3" s="62"/>
      <c r="D3" s="36"/>
      <c r="E3" s="61"/>
      <c r="F3" s="61"/>
      <c r="H3" s="63"/>
    </row>
    <row r="4" spans="1:7" ht="48" customHeight="1">
      <c r="A4" s="129" t="s">
        <v>118</v>
      </c>
      <c r="B4" s="129"/>
      <c r="C4" s="129"/>
      <c r="D4" s="129"/>
      <c r="E4" s="64"/>
      <c r="F4" s="64"/>
      <c r="G4" s="64"/>
    </row>
    <row r="5" spans="1:7" ht="18.75">
      <c r="A5" s="36"/>
      <c r="B5" s="36"/>
      <c r="C5" s="36"/>
      <c r="D5" s="36"/>
      <c r="E5" s="36"/>
      <c r="F5" s="36"/>
      <c r="G5" s="36"/>
    </row>
    <row r="6" spans="1:4" ht="56.25">
      <c r="A6" s="65" t="s">
        <v>20</v>
      </c>
      <c r="B6" s="65" t="s">
        <v>23</v>
      </c>
      <c r="C6" s="65" t="s">
        <v>2</v>
      </c>
      <c r="D6" s="65" t="s">
        <v>24</v>
      </c>
    </row>
    <row r="7" spans="1:4" ht="75">
      <c r="A7" s="40">
        <v>1</v>
      </c>
      <c r="B7" s="66" t="s">
        <v>52</v>
      </c>
      <c r="C7" s="67" t="s">
        <v>5</v>
      </c>
      <c r="D7" s="68">
        <v>300</v>
      </c>
    </row>
    <row r="8" spans="1:4" ht="75">
      <c r="A8" s="40">
        <v>2</v>
      </c>
      <c r="B8" s="41" t="s">
        <v>26</v>
      </c>
      <c r="C8" s="67" t="s">
        <v>5</v>
      </c>
      <c r="D8" s="29">
        <v>200</v>
      </c>
    </row>
    <row r="9" spans="1:4" ht="131.25">
      <c r="A9" s="40">
        <v>3</v>
      </c>
      <c r="B9" s="41" t="s">
        <v>119</v>
      </c>
      <c r="C9" s="67" t="s">
        <v>5</v>
      </c>
      <c r="D9" s="29">
        <v>500</v>
      </c>
    </row>
    <row r="10" spans="1:4" ht="18.75">
      <c r="A10" s="42"/>
      <c r="B10" s="65" t="s">
        <v>17</v>
      </c>
      <c r="C10" s="65"/>
      <c r="D10" s="44">
        <f>SUM(D7:D9)</f>
        <v>1000</v>
      </c>
    </row>
    <row r="11" spans="1:7" ht="18.75">
      <c r="A11" s="69"/>
      <c r="B11" s="69"/>
      <c r="C11" s="69"/>
      <c r="D11" s="70"/>
      <c r="E11" s="70"/>
      <c r="F11" s="70"/>
      <c r="G11" s="71"/>
    </row>
    <row r="12" spans="1:7" ht="18.75" customHeight="1">
      <c r="A12" s="136" t="s">
        <v>139</v>
      </c>
      <c r="B12" s="136"/>
      <c r="C12" s="136"/>
      <c r="E12" s="72"/>
      <c r="F12" s="137"/>
      <c r="G12" s="137"/>
    </row>
    <row r="13" spans="1:7" ht="18.75" customHeight="1">
      <c r="A13" s="135"/>
      <c r="B13" s="135"/>
      <c r="C13" s="74"/>
      <c r="D13" s="75"/>
      <c r="E13" s="76"/>
      <c r="F13" s="138"/>
      <c r="G13" s="138"/>
    </row>
    <row r="14" spans="1:7" ht="18.75" customHeight="1">
      <c r="A14" s="134"/>
      <c r="B14" s="134"/>
      <c r="C14" s="78"/>
      <c r="D14" s="75"/>
      <c r="E14" s="36"/>
      <c r="F14" s="36"/>
      <c r="G14" s="79"/>
    </row>
    <row r="15" spans="1:8" ht="18.75">
      <c r="A15" s="80"/>
      <c r="B15" s="80"/>
      <c r="C15" s="75"/>
      <c r="D15" s="75"/>
      <c r="E15" s="36"/>
      <c r="F15" s="36"/>
      <c r="G15" s="73"/>
      <c r="H15" s="81"/>
    </row>
    <row r="16" spans="1:7" ht="18.75">
      <c r="A16" s="69"/>
      <c r="B16" s="77"/>
      <c r="C16" s="78"/>
      <c r="D16" s="78"/>
      <c r="E16" s="70"/>
      <c r="F16" s="70"/>
      <c r="G16" s="71"/>
    </row>
    <row r="17" spans="1:7" ht="18.75">
      <c r="A17" s="69"/>
      <c r="B17" s="69"/>
      <c r="C17" s="69"/>
      <c r="D17" s="70"/>
      <c r="E17" s="70"/>
      <c r="F17" s="70"/>
      <c r="G17" s="71"/>
    </row>
    <row r="18" spans="1:7" ht="18.75">
      <c r="A18" s="69"/>
      <c r="B18" s="69"/>
      <c r="C18" s="69"/>
      <c r="D18" s="82"/>
      <c r="E18" s="82"/>
      <c r="F18" s="82"/>
      <c r="G18" s="71"/>
    </row>
    <row r="19" spans="1:7" ht="18.75">
      <c r="A19" s="69"/>
      <c r="B19" s="69"/>
      <c r="C19" s="69"/>
      <c r="D19" s="82"/>
      <c r="E19" s="82"/>
      <c r="F19" s="82"/>
      <c r="G19" s="71"/>
    </row>
    <row r="20" spans="1:7" ht="18.75" customHeight="1">
      <c r="A20" s="69"/>
      <c r="B20" s="135"/>
      <c r="C20" s="135"/>
      <c r="D20" s="82"/>
      <c r="E20" s="82"/>
      <c r="F20" s="82"/>
      <c r="G20" s="83"/>
    </row>
    <row r="21" spans="1:8" ht="18.75" customHeight="1">
      <c r="A21" s="69"/>
      <c r="B21" s="134"/>
      <c r="C21" s="134"/>
      <c r="D21" s="75"/>
      <c r="E21" s="134"/>
      <c r="F21" s="134"/>
      <c r="G21" s="134"/>
      <c r="H21" s="134"/>
    </row>
    <row r="22" spans="1:7" ht="18.75">
      <c r="A22" s="36"/>
      <c r="C22" s="84"/>
      <c r="D22" s="75"/>
      <c r="E22" s="36"/>
      <c r="F22" s="36"/>
      <c r="G22" s="36"/>
    </row>
    <row r="23" spans="1:7" ht="18.75">
      <c r="A23" s="85"/>
      <c r="C23" s="84"/>
      <c r="D23" s="75"/>
      <c r="E23" s="36"/>
      <c r="F23" s="36"/>
      <c r="G23" s="36"/>
    </row>
    <row r="24" spans="3:7" ht="18.75">
      <c r="C24" s="86"/>
      <c r="D24" s="75"/>
      <c r="E24" s="36"/>
      <c r="F24" s="36"/>
      <c r="G24" s="36"/>
    </row>
    <row r="27" ht="18">
      <c r="G27" s="87"/>
    </row>
  </sheetData>
  <sheetProtection selectLockedCells="1" selectUnlockedCells="1"/>
  <mergeCells count="10">
    <mergeCell ref="A14:B14"/>
    <mergeCell ref="B20:C20"/>
    <mergeCell ref="B21:C21"/>
    <mergeCell ref="E21:H21"/>
    <mergeCell ref="B2:D2"/>
    <mergeCell ref="A4:D4"/>
    <mergeCell ref="A12:C12"/>
    <mergeCell ref="F12:G12"/>
    <mergeCell ref="A13:B13"/>
    <mergeCell ref="F13:G13"/>
  </mergeCells>
  <printOptions horizontalCentered="1"/>
  <pageMargins left="0.3937007874015748" right="0.3937007874015748" top="1.1811023622047245" bottom="0.3937007874015748" header="0.5118110236220472" footer="0"/>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C22"/>
  <sheetViews>
    <sheetView view="pageBreakPreview" zoomScaleSheetLayoutView="100" zoomScalePageLayoutView="0" workbookViewId="0" topLeftCell="A7">
      <selection activeCell="A18" sqref="A18:C18"/>
    </sheetView>
  </sheetViews>
  <sheetFormatPr defaultColWidth="9.140625" defaultRowHeight="12.75"/>
  <cols>
    <col min="1" max="1" width="4.57421875" style="1" customWidth="1"/>
    <col min="2" max="2" width="55.00390625" style="1" customWidth="1"/>
    <col min="3" max="3" width="17.7109375" style="1" customWidth="1"/>
    <col min="4" max="16384" width="9.140625" style="1" customWidth="1"/>
  </cols>
  <sheetData>
    <row r="1" ht="15.75">
      <c r="B1" s="22" t="s">
        <v>53</v>
      </c>
    </row>
    <row r="2" spans="2:3" ht="51" customHeight="1">
      <c r="B2" s="128" t="s">
        <v>115</v>
      </c>
      <c r="C2" s="128"/>
    </row>
    <row r="4" spans="1:3" ht="50.25" customHeight="1">
      <c r="A4" s="139" t="s">
        <v>54</v>
      </c>
      <c r="B4" s="139"/>
      <c r="C4" s="139"/>
    </row>
    <row r="5" ht="15.75">
      <c r="C5" s="89"/>
    </row>
    <row r="6" spans="1:3" ht="47.25">
      <c r="A6" s="3" t="s">
        <v>20</v>
      </c>
      <c r="B6" s="3" t="s">
        <v>23</v>
      </c>
      <c r="C6" s="3" t="s">
        <v>24</v>
      </c>
    </row>
    <row r="7" spans="1:3" ht="47.25">
      <c r="A7" s="6">
        <v>1</v>
      </c>
      <c r="B7" s="90" t="s">
        <v>55</v>
      </c>
      <c r="C7" s="91">
        <v>1000</v>
      </c>
    </row>
    <row r="8" spans="1:3" ht="15.75">
      <c r="A8" s="6">
        <v>2</v>
      </c>
      <c r="B8" s="90" t="s">
        <v>56</v>
      </c>
      <c r="C8" s="91">
        <v>200</v>
      </c>
    </row>
    <row r="9" spans="1:3" ht="31.5">
      <c r="A9" s="53">
        <v>3</v>
      </c>
      <c r="B9" s="90" t="s">
        <v>57</v>
      </c>
      <c r="C9" s="91">
        <v>100</v>
      </c>
    </row>
    <row r="10" spans="1:3" ht="15.75">
      <c r="A10" s="6">
        <v>4</v>
      </c>
      <c r="B10" s="90" t="s">
        <v>58</v>
      </c>
      <c r="C10" s="91">
        <v>3000</v>
      </c>
    </row>
    <row r="11" spans="1:3" ht="31.5">
      <c r="A11" s="53">
        <v>5</v>
      </c>
      <c r="B11" s="92" t="s">
        <v>59</v>
      </c>
      <c r="C11" s="91">
        <v>500</v>
      </c>
    </row>
    <row r="12" spans="1:3" ht="31.5">
      <c r="A12" s="6">
        <v>6</v>
      </c>
      <c r="B12" s="92" t="s">
        <v>60</v>
      </c>
      <c r="C12" s="91">
        <v>200</v>
      </c>
    </row>
    <row r="13" spans="1:3" ht="31.5">
      <c r="A13" s="53">
        <v>7</v>
      </c>
      <c r="B13" s="92" t="s">
        <v>61</v>
      </c>
      <c r="C13" s="91">
        <v>100</v>
      </c>
    </row>
    <row r="14" spans="1:3" ht="31.5">
      <c r="A14" s="53">
        <v>8</v>
      </c>
      <c r="B14" s="90" t="s">
        <v>62</v>
      </c>
      <c r="C14" s="91">
        <v>200</v>
      </c>
    </row>
    <row r="15" spans="1:3" ht="31.5">
      <c r="A15" s="53">
        <v>9</v>
      </c>
      <c r="B15" s="90" t="s">
        <v>26</v>
      </c>
      <c r="C15" s="30">
        <v>200</v>
      </c>
    </row>
    <row r="16" spans="1:3" ht="15.75">
      <c r="A16" s="11"/>
      <c r="B16" s="93" t="s">
        <v>63</v>
      </c>
      <c r="C16" s="56">
        <f>SUM(C7:C15)</f>
        <v>5500</v>
      </c>
    </row>
    <row r="17" spans="2:3" ht="15.75">
      <c r="B17" s="12"/>
      <c r="C17" s="18"/>
    </row>
    <row r="18" spans="1:3" ht="12.75" customHeight="1">
      <c r="A18" s="140" t="s">
        <v>131</v>
      </c>
      <c r="B18" s="140"/>
      <c r="C18" s="140"/>
    </row>
    <row r="19" spans="2:3" ht="15.75">
      <c r="B19" s="94"/>
      <c r="C19" s="19"/>
    </row>
    <row r="20" ht="15.75">
      <c r="C20" s="19"/>
    </row>
    <row r="21" ht="15.75">
      <c r="C21" s="19"/>
    </row>
    <row r="22" ht="15.75">
      <c r="C22" s="19"/>
    </row>
  </sheetData>
  <sheetProtection selectLockedCells="1" selectUnlockedCells="1"/>
  <mergeCells count="3">
    <mergeCell ref="B2:C2"/>
    <mergeCell ref="A4:C4"/>
    <mergeCell ref="A18:C18"/>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16"/>
  <sheetViews>
    <sheetView view="pageBreakPreview" zoomScaleSheetLayoutView="100" zoomScalePageLayoutView="0" workbookViewId="0" topLeftCell="A1">
      <selection activeCell="A10" sqref="A10:C10"/>
    </sheetView>
  </sheetViews>
  <sheetFormatPr defaultColWidth="9.140625" defaultRowHeight="12.75"/>
  <cols>
    <col min="1" max="1" width="4.8515625" style="0" customWidth="1"/>
    <col min="2" max="2" width="55.00390625" style="0" customWidth="1"/>
    <col min="3" max="3" width="22.00390625" style="0" customWidth="1"/>
    <col min="4" max="4" width="0" style="0" hidden="1" customWidth="1"/>
    <col min="5" max="5" width="13.8515625" style="0" customWidth="1"/>
  </cols>
  <sheetData>
    <row r="1" spans="2:3" ht="15.75">
      <c r="B1" s="22" t="s">
        <v>64</v>
      </c>
      <c r="C1" s="1"/>
    </row>
    <row r="2" spans="2:3" ht="50.25" customHeight="1">
      <c r="B2" s="128" t="s">
        <v>115</v>
      </c>
      <c r="C2" s="128"/>
    </row>
    <row r="3" spans="2:3" ht="15.75">
      <c r="B3" s="1"/>
      <c r="C3" s="1"/>
    </row>
    <row r="4" spans="1:3" ht="18.75" customHeight="1">
      <c r="A4" s="141" t="s">
        <v>65</v>
      </c>
      <c r="B4" s="141"/>
      <c r="C4" s="141"/>
    </row>
    <row r="5" spans="2:3" ht="15.75">
      <c r="B5" s="1"/>
      <c r="C5" s="89"/>
    </row>
    <row r="6" spans="1:3" ht="31.5">
      <c r="A6" s="95" t="s">
        <v>20</v>
      </c>
      <c r="B6" s="95" t="s">
        <v>23</v>
      </c>
      <c r="C6" s="95" t="s">
        <v>24</v>
      </c>
    </row>
    <row r="7" spans="1:4" s="96" customFormat="1" ht="31.5">
      <c r="A7" s="53">
        <v>1</v>
      </c>
      <c r="B7" s="48" t="s">
        <v>109</v>
      </c>
      <c r="C7" s="28">
        <v>100</v>
      </c>
      <c r="D7" s="75"/>
    </row>
    <row r="8" spans="1:4" ht="15.75">
      <c r="A8" s="97"/>
      <c r="B8" s="93" t="s">
        <v>66</v>
      </c>
      <c r="C8" s="56">
        <f>SUM(C7:C7)</f>
        <v>100</v>
      </c>
      <c r="D8" s="16"/>
    </row>
    <row r="9" spans="2:3" ht="15.75">
      <c r="B9" s="14"/>
      <c r="C9" s="19"/>
    </row>
    <row r="10" spans="1:3" ht="35.25" customHeight="1">
      <c r="A10" s="127" t="s">
        <v>132</v>
      </c>
      <c r="B10" s="127"/>
      <c r="C10" s="127"/>
    </row>
    <row r="11" spans="2:3" ht="33.75" customHeight="1">
      <c r="B11" s="12"/>
      <c r="C11" s="18"/>
    </row>
    <row r="12" spans="2:3" ht="18.75">
      <c r="B12" s="1"/>
      <c r="C12" s="75"/>
    </row>
    <row r="13" spans="2:3" ht="18.75">
      <c r="B13" s="94"/>
      <c r="C13" s="75"/>
    </row>
    <row r="14" ht="15.75">
      <c r="C14" s="19"/>
    </row>
    <row r="15" ht="15.75">
      <c r="C15" s="19"/>
    </row>
    <row r="16" ht="15.75">
      <c r="C16" s="19"/>
    </row>
  </sheetData>
  <sheetProtection selectLockedCells="1" selectUnlockedCells="1"/>
  <mergeCells count="3">
    <mergeCell ref="B2:C2"/>
    <mergeCell ref="A4:C4"/>
    <mergeCell ref="A10:C10"/>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A11" sqref="A11:C11"/>
    </sheetView>
  </sheetViews>
  <sheetFormatPr defaultColWidth="9.140625" defaultRowHeight="12.75"/>
  <cols>
    <col min="1" max="1" width="4.7109375" style="98" customWidth="1"/>
    <col min="2" max="2" width="44.140625" style="0" customWidth="1"/>
    <col min="3" max="3" width="19.421875" style="0" customWidth="1"/>
    <col min="4" max="7" width="9.57421875" style="0" customWidth="1"/>
    <col min="8" max="8" width="36.8515625" style="0" customWidth="1"/>
    <col min="9" max="9" width="11.7109375" style="0" customWidth="1"/>
  </cols>
  <sheetData>
    <row r="1" spans="2:9" ht="15.75">
      <c r="B1" s="22" t="s">
        <v>67</v>
      </c>
      <c r="C1" s="1"/>
      <c r="D1" s="1"/>
      <c r="E1" s="1"/>
      <c r="F1" s="24"/>
      <c r="G1" s="16"/>
      <c r="H1" s="16"/>
      <c r="I1" s="24"/>
    </row>
    <row r="2" spans="2:9" ht="63" customHeight="1">
      <c r="B2" s="128" t="s">
        <v>115</v>
      </c>
      <c r="C2" s="128"/>
      <c r="D2" s="1"/>
      <c r="E2" s="1"/>
      <c r="F2" s="24"/>
      <c r="G2" s="24"/>
      <c r="I2" s="61"/>
    </row>
    <row r="3" spans="2:9" ht="18.75">
      <c r="B3" s="1"/>
      <c r="C3" s="16"/>
      <c r="D3" s="1"/>
      <c r="E3" s="1"/>
      <c r="F3" s="24"/>
      <c r="G3" s="24"/>
      <c r="I3" s="63"/>
    </row>
    <row r="4" spans="1:9" ht="18.75" customHeight="1">
      <c r="A4" s="142" t="s">
        <v>68</v>
      </c>
      <c r="B4" s="142"/>
      <c r="C4" s="142"/>
      <c r="F4" s="1"/>
      <c r="G4" s="1"/>
      <c r="H4" s="1"/>
      <c r="I4" s="1"/>
    </row>
    <row r="5" spans="6:9" ht="15.75">
      <c r="F5" s="1"/>
      <c r="G5" s="1"/>
      <c r="H5" s="1"/>
      <c r="I5" s="1"/>
    </row>
    <row r="6" spans="1:3" ht="31.5">
      <c r="A6" s="95" t="s">
        <v>20</v>
      </c>
      <c r="B6" s="3" t="s">
        <v>23</v>
      </c>
      <c r="C6" s="3" t="s">
        <v>24</v>
      </c>
    </row>
    <row r="7" spans="1:3" ht="47.25">
      <c r="A7" s="67">
        <v>1</v>
      </c>
      <c r="B7" s="48" t="s">
        <v>69</v>
      </c>
      <c r="C7" s="99">
        <v>900</v>
      </c>
    </row>
    <row r="8" spans="1:3" ht="31.5">
      <c r="A8" s="100">
        <v>2</v>
      </c>
      <c r="B8" s="48" t="s">
        <v>70</v>
      </c>
      <c r="C8" s="91">
        <v>100</v>
      </c>
    </row>
    <row r="9" spans="1:3" ht="15.75" customHeight="1">
      <c r="A9" s="143" t="s">
        <v>66</v>
      </c>
      <c r="B9" s="143"/>
      <c r="C9" s="101">
        <f>SUM(C7:C8)</f>
        <v>1000</v>
      </c>
    </row>
    <row r="11" spans="1:3" ht="12.75" customHeight="1">
      <c r="A11" s="144" t="s">
        <v>133</v>
      </c>
      <c r="B11" s="144"/>
      <c r="C11" s="144"/>
    </row>
  </sheetData>
  <sheetProtection selectLockedCells="1" selectUnlockedCells="1"/>
  <mergeCells count="4">
    <mergeCell ref="B2:C2"/>
    <mergeCell ref="A4:C4"/>
    <mergeCell ref="A9:B9"/>
    <mergeCell ref="A11:C11"/>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User679667</dc:creator>
  <cp:keywords/>
  <dc:description/>
  <cp:lastModifiedBy>User679667</cp:lastModifiedBy>
  <cp:lastPrinted>2023-12-06T08:35:48Z</cp:lastPrinted>
  <dcterms:created xsi:type="dcterms:W3CDTF">2022-11-25T13:03:02Z</dcterms:created>
  <dcterms:modified xsi:type="dcterms:W3CDTF">2023-12-06T08:35:58Z</dcterms:modified>
  <cp:category/>
  <cp:version/>
  <cp:contentType/>
  <cp:contentStatus/>
</cp:coreProperties>
</file>