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33" activeTab="15"/>
  </bookViews>
  <sheets>
    <sheet name="загальна"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s>
  <definedNames>
    <definedName name="Excel_BuiltIn_Print_Area" localSheetId="10">'10'!$A$1:$C$8</definedName>
    <definedName name="Excel_BuiltIn_Print_Area" localSheetId="12">'12'!$A$1:$C$20</definedName>
    <definedName name="Excel_BuiltIn_Print_Area" localSheetId="14">'14'!$A$1:$C$14</definedName>
    <definedName name="Excel_BuiltIn_Print_Area" localSheetId="15">'15'!$A$1:$C$8</definedName>
    <definedName name="Excel_BuiltIn_Print_Area" localSheetId="2">'2'!$A$1:$C$9</definedName>
    <definedName name="Excel_BuiltIn_Print_Area" localSheetId="3">'3'!$A$1:$C$82</definedName>
    <definedName name="Excel_BuiltIn_Print_Area" localSheetId="4">'4'!$A$1:$C$20</definedName>
    <definedName name="Excel_BuiltIn_Print_Area" localSheetId="5">'5'!$A$1:$D$9</definedName>
    <definedName name="Excel_BuiltIn_Print_Area" localSheetId="0">'загальна'!$B$1:$E$20</definedName>
    <definedName name="_xlnm.Print_Area" localSheetId="1">'1'!$A$1:$C$258</definedName>
    <definedName name="_xlnm.Print_Area" localSheetId="10">'10'!$A$1:$C$10</definedName>
    <definedName name="_xlnm.Print_Area" localSheetId="11">'11'!$A$1:$C$17</definedName>
    <definedName name="_xlnm.Print_Area" localSheetId="12">'12'!$A$1:$C$22</definedName>
    <definedName name="_xlnm.Print_Area" localSheetId="13">'13'!$A$1:$C$10</definedName>
    <definedName name="_xlnm.Print_Area" localSheetId="14">'14'!$A$1:$C$17</definedName>
    <definedName name="_xlnm.Print_Area" localSheetId="15">'15'!$A$1:$C$10</definedName>
    <definedName name="_xlnm.Print_Area" localSheetId="2">'2'!$A$1:$C$11</definedName>
    <definedName name="_xlnm.Print_Area" localSheetId="3">'3'!$A$1:$C$84</definedName>
    <definedName name="_xlnm.Print_Area" localSheetId="4">'4'!$A$1:$C$22</definedName>
    <definedName name="_xlnm.Print_Area" localSheetId="5">'5'!$A$1:$D$11</definedName>
    <definedName name="_xlnm.Print_Area" localSheetId="6">'6'!$A$1:$C$18</definedName>
    <definedName name="_xlnm.Print_Area" localSheetId="7">'7'!$A$1:$C$10</definedName>
    <definedName name="_xlnm.Print_Area" localSheetId="8">'8'!$A$1:$C$11</definedName>
    <definedName name="_xlnm.Print_Area" localSheetId="9">'9'!$A$1:$C$10</definedName>
    <definedName name="_xlnm.Print_Area" localSheetId="0">'загальна'!$A$1:$E$22</definedName>
  </definedNames>
  <calcPr fullCalcOnLoad="1"/>
</workbook>
</file>

<file path=xl/sharedStrings.xml><?xml version="1.0" encoding="utf-8"?>
<sst xmlns="http://schemas.openxmlformats.org/spreadsheetml/2006/main" count="646" uniqueCount="517">
  <si>
    <t>ПЕРЕЛІК ДОДАТКІВ ДО КОМПЛЕКСНОЇ ЦІЛЬОВОЇ ПРОГРАМИ</t>
  </si>
  <si>
    <t xml:space="preserve">розвитку житлово-комунального господарства та благоустрою території Новоушицької селищної територіальної громади у 2022 році </t>
  </si>
  <si>
    <t>№ п/п</t>
  </si>
  <si>
    <t xml:space="preserve">Основні завдання Програми </t>
  </si>
  <si>
    <t>Джерела фінансування</t>
  </si>
  <si>
    <t>Загальні витрати, тис. грн.</t>
  </si>
  <si>
    <t>Одержувач коштів</t>
  </si>
  <si>
    <t>Забезпечення утримання в належному технічному стані об’єктів дорожнього господарства. Додатки 1, 2.</t>
  </si>
  <si>
    <t>Бюджет територіальної громади, інші джерела</t>
  </si>
  <si>
    <t xml:space="preserve">Новоушицька селищна рада, ГП "Комунальник" </t>
  </si>
  <si>
    <t>Забезпечення функціонування мереж вуличного освітлення. Додатки 3, 4.</t>
  </si>
  <si>
    <t xml:space="preserve">ГП "Водоканал" </t>
  </si>
  <si>
    <t>Новоушицька селищна рада, відділ освіти, молоді та спорту Новоушицької селищної ради, КП «Новоушицька ЦА№20» Новоушицької селищної ради, КНП «Новоушицька багатопрофільна лікарня» Новоушицької селищної ради</t>
  </si>
  <si>
    <t>ГП «Комунальник», ГП «Водоканал»</t>
  </si>
  <si>
    <t>ВСЬОГО</t>
  </si>
  <si>
    <t>Віктор КОСТЮЧЕНКО</t>
  </si>
  <si>
    <t>до комплексної цільової програми розвитку житлово-комунального господарства та благоустрою території Новоушицької селищної територіальної громади на 2022 рік</t>
  </si>
  <si>
    <t>Забезпечення утримання в належному технічному стані об’єктів дорожнього господарства</t>
  </si>
  <si>
    <t>№ зп</t>
  </si>
  <si>
    <t>Населений пункт, роботи по обрізці навислого гілля вулично - дорожньої мережі Новоушицької селищній територіальній громаді у 2022 році</t>
  </si>
  <si>
    <t>Вартість робіт, тис. грн</t>
  </si>
  <si>
    <t>с. Вільховець, вул. Базарна - 1,5 км</t>
  </si>
  <si>
    <t>с. Вільховець, вул. Бурякова - 0,5 км</t>
  </si>
  <si>
    <t>с. Вільховець, вул. Ветеранів - 0,7 км</t>
  </si>
  <si>
    <t>с. Вільховець, вул. Дружби - 1,3 км</t>
  </si>
  <si>
    <t>с. Вільховець, вул. Івана Франка - 1 км</t>
  </si>
  <si>
    <t>с. Вільховець, вул. Ковальчука - 1,9 км</t>
  </si>
  <si>
    <t>с. Вільховець, вул. Кооперативна - 1,3 км</t>
  </si>
  <si>
    <t>с. Вільховець, вул. Кругова - 0,7 км</t>
  </si>
  <si>
    <t>с. Вільховець, вул. Лісова - 0,5 км</t>
  </si>
  <si>
    <t>с. Вільховець, вул. Садова - 0,8 км</t>
  </si>
  <si>
    <t>с. Вільховець, вул. Травнева - 1,3 км</t>
  </si>
  <si>
    <t>с. Вільховець, вул. Українська - 1 км</t>
  </si>
  <si>
    <t>с. Вільховець, вул. Шевченка - 1,2 км</t>
  </si>
  <si>
    <t>с. Вільховець, вул. Ясенева - 1,2 км</t>
  </si>
  <si>
    <t>с. Нова Гута, вул. Дружби - 2,9 км</t>
  </si>
  <si>
    <t>с. Нова Гута, вул. Івана Франка - 2,8 км</t>
  </si>
  <si>
    <t>с. Нова Гута, вул. Лесі Українки - 2,1 км</t>
  </si>
  <si>
    <t>с. Нова Гута, вул. Травнева - 3,1 км</t>
  </si>
  <si>
    <t>с. Нова Гута, вул. Шевченка - 3,1 км</t>
  </si>
  <si>
    <t xml:space="preserve">с. Маціорськ, вул. Наддністрянська — 1,9 км </t>
  </si>
  <si>
    <t>с. Маціорськ, вул. Гагаріна — 2,1 км</t>
  </si>
  <si>
    <t>с. Маціорськ, вул. Польова — 1,8 км</t>
  </si>
  <si>
    <t>с. Маціорськ, вул. Борщова — 1,2 км</t>
  </si>
  <si>
    <t>с. Маціорськ, вул. Лісова — 1,0 км</t>
  </si>
  <si>
    <t>с. Маціорськ, вул. Українська — 1,3 км</t>
  </si>
  <si>
    <t>с. Заміхів, вул. Вишнева — 1,1 км</t>
  </si>
  <si>
    <t>с. Заміхів, вул. Центральна — 2,0 км</t>
  </si>
  <si>
    <t>с. Заміхів, вул. Лесі Українки — 3,2 км</t>
  </si>
  <si>
    <t>с. Заміхів, вул. Зарічна — 1,6 км</t>
  </si>
  <si>
    <t>с. Заміхів, вул. Миру — 1,1 км</t>
  </si>
  <si>
    <t>с. Жабинці, вул. Зарічна — 3,15 км</t>
  </si>
  <si>
    <t>с. Жабинці, вул. Центральна — 1,1 км</t>
  </si>
  <si>
    <t>с. Жабинці, вул. Садова — 1,5 км</t>
  </si>
  <si>
    <t>с. Виселок, вул. Центральна — 2,2 км</t>
  </si>
  <si>
    <t>с. Виселок, вул. 8-го Березня — 1,1 км</t>
  </si>
  <si>
    <t>с. Івашківці, вул. Кооперативна — 2,2 км</t>
  </si>
  <si>
    <t>с. Івашківці, вул. Квітнева — 2,18 км</t>
  </si>
  <si>
    <t>с. Івашківці, вул. Травнева — 2,07 км</t>
  </si>
  <si>
    <t xml:space="preserve">с. Івашківці, вул. Садова — 4,43 км </t>
  </si>
  <si>
    <t>с. Івашківці, вул. Перемоги — 3,72 км</t>
  </si>
  <si>
    <t>с. Івашківці, вул. Шевченка — 1,7 км</t>
  </si>
  <si>
    <t>с. Івашківці, вул. Лесі Українки — 2,06 км</t>
  </si>
  <si>
    <t>с-ще Загродське, вул. Садова — 1,0 км</t>
  </si>
  <si>
    <t>с. Куча, вул. Українська — 2,0 км</t>
  </si>
  <si>
    <t>с. Куча, вул. Перемоги — 2,6 км</t>
  </si>
  <si>
    <t>с. Куча, вул. Молодіжна — 1,9 км</t>
  </si>
  <si>
    <t>с. Куча, вул. Медична — 1,1 км</t>
  </si>
  <si>
    <t>с. Куча, вул. Шкільна — 1,5 км</t>
  </si>
  <si>
    <t>с. Косиківці, вул. Центральна — 2,3 км</t>
  </si>
  <si>
    <t>с. Косиківці, вул. Долина — 1,4 км</t>
  </si>
  <si>
    <t>с. Косиківці, вул. Садова — 0,8 км</t>
  </si>
  <si>
    <t>с. Косиківці, вул. Миру — 0,8 км</t>
  </si>
  <si>
    <t>с. Косиківці, вул. Незалежності — 1,5 км</t>
  </si>
  <si>
    <t>с. Косиківці, вул. Зелена — 1,2 км</t>
  </si>
  <si>
    <t>с. Косиківці, вул. Молодіжна — 1,2 км</t>
  </si>
  <si>
    <t>с. Косиківці, вул. Польова — 1,1 км</t>
  </si>
  <si>
    <t>с. Шелестяни, вул. Центральна — 1,8 км</t>
  </si>
  <si>
    <t>с. Шелестяни, вул. Вишнева — 1,3 км</t>
  </si>
  <si>
    <t>с. Шелестяни, вул. Зелена — 0,8 км</t>
  </si>
  <si>
    <t>с. Шелестяни, вул. Українська — 1,3 км</t>
  </si>
  <si>
    <t>с. Шелестяни, вул. Шевченка — 0,7 км</t>
  </si>
  <si>
    <t>с. Шелестяни, вул. Миру — 0,7 км</t>
  </si>
  <si>
    <t>с. Шелестяни, вул. Шляхова — 1,3 км</t>
  </si>
  <si>
    <t>с. Зелені Курилівці, вул. Шевченка — 7,0 км</t>
  </si>
  <si>
    <t>с. Зелені Курилівці, вул. Молодіжна — 3,0 км</t>
  </si>
  <si>
    <t>с. Зелені Курилівці, вул. Польова — 2,0 км</t>
  </si>
  <si>
    <t>с. Зелені Курилівці, вул. Лісова — 1,0 км</t>
  </si>
  <si>
    <t>с. Зелені Курилівці, вул. Набережна — 1,5 км</t>
  </si>
  <si>
    <t xml:space="preserve">с. Зелені Курилівці, пров. Слобожанський — 0,35 км </t>
  </si>
  <si>
    <t>с. Зелені Курилівці, пров. Озерний — 0,25 км</t>
  </si>
  <si>
    <t>с. Пижівка, вул. Набережна — 2,1 км</t>
  </si>
  <si>
    <t>с. Пижівка, вул. Шкільна — 1,0 км</t>
  </si>
  <si>
    <t>с. Пижівка, вул. Придністровська — 2,0 км</t>
  </si>
  <si>
    <t>с. Хребтіїв, вул. Центральна — 0,75 км</t>
  </si>
  <si>
    <t>с. Хребтіїв, вул. Пушкінська — 1,3 км</t>
  </si>
  <si>
    <t>с. Хребтіїв, вул. Лесі Українки — 1,75 км</t>
  </si>
  <si>
    <t>с. Хребтіїв, вул. Прикордонна — 0,35 км</t>
  </si>
  <si>
    <t>с. Слобідка, вул. Шевченка — 0,8 км</t>
  </si>
  <si>
    <t>с. Слобідка, вул. Лесі Українки — 0,8 км</t>
  </si>
  <si>
    <t>с. Слобідка, вул. Зарічна — 2,0 км</t>
  </si>
  <si>
    <t>с. Слобідка, вул. Українська — 0,8 км</t>
  </si>
  <si>
    <t>с. Слобідка, вул. Польова — 1,2 км</t>
  </si>
  <si>
    <t>с. Слобідка, вул. Садова — 2,4 км</t>
  </si>
  <si>
    <t>с. Слобідка, вул. Молодіжна — 1,3 км</t>
  </si>
  <si>
    <t>с. Ставчани, вул. Подільська — 0,3 км</t>
  </si>
  <si>
    <t>с. Ставчани, вул. Садова — 1,5 км</t>
  </si>
  <si>
    <t>с. Ставчани, вул. Зарічна — 2,3 км</t>
  </si>
  <si>
    <t>с. Ставчани, вул. Українська — 0,66 км</t>
  </si>
  <si>
    <t xml:space="preserve">с. Ставчани, пров. Вишневий — 0,7 км </t>
  </si>
  <si>
    <t>с. Ставчани дорога до кладовища — 1,0 км</t>
  </si>
  <si>
    <t>с. Любомирівка, вул. Заставна — 0,5 км</t>
  </si>
  <si>
    <t>с. Любомирівка, вул. Українська — 0,3 км</t>
  </si>
  <si>
    <t>с. Любомирівка, вул. Молодіжна — 0,9 км</t>
  </si>
  <si>
    <t>с. Любомирівка, пров. Зелений — 0,15 км</t>
  </si>
  <si>
    <t>с. Стара Гута, вул. Садова — 1,0 км</t>
  </si>
  <si>
    <t>с. Стара Гута, вул. Зарічна — 1,0 км</t>
  </si>
  <si>
    <t>с.Стара Гута, вул. Центральна — 1,0 км</t>
  </si>
  <si>
    <t>с. Бучая, вул. Шкільна — 0,8 км</t>
  </si>
  <si>
    <t>с. Бучая, вул. Українська — 0,5 км</t>
  </si>
  <si>
    <t>с. Бучая, вул. Подільська — 1,0 км</t>
  </si>
  <si>
    <t>с. Бучая, вул. Черьомушки — 0,5 км</t>
  </si>
  <si>
    <t>с. Загоряни, вул. Шевченка — 1,5 км</t>
  </si>
  <si>
    <t>с. Загоряни, вул. Українська — 1,0 км</t>
  </si>
  <si>
    <t>с. Загоряни, вул. Подільська — 0,8 км</t>
  </si>
  <si>
    <t>с. Песець, вул. Лесі Українки — 0,7 км</t>
  </si>
  <si>
    <t>с. Песець, вул. Перемоги — 0,8 км</t>
  </si>
  <si>
    <t>с. Песець, вул. Зої Космодем'янської — 0, 7 км</t>
  </si>
  <si>
    <t>с. Песець, вул. Чорновола — 1,2 км</t>
  </si>
  <si>
    <t>с. Песець, вул. Ювілейна — 2,2 км</t>
  </si>
  <si>
    <t>с. Песець, вул. Ковпака — 1,0 км</t>
  </si>
  <si>
    <t>с. Песець, вул. Миру — 1,0 км</t>
  </si>
  <si>
    <t>с. Песець, вул. Зелена — 0,9 км</t>
  </si>
  <si>
    <t>с. Песець, вул. Шевченка — 0,9 км</t>
  </si>
  <si>
    <t>с. Песець, вул. Молодіжна — 1,4 км</t>
  </si>
  <si>
    <t>с. Песець, пров. Корольова — 0,4 км</t>
  </si>
  <si>
    <t>с. Пилипи-Хребтіївські, вул. Зелена — 0,65 км</t>
  </si>
  <si>
    <t>с. Пилипи-Хребтіївські, вул. Шевченка — 0,75 км</t>
  </si>
  <si>
    <t>с. Пилипи-Хребтіївські, вул. Ушинського — 0,75 км</t>
  </si>
  <si>
    <t>с. Пилипи-Хребтіївські, пров. Шкільний — 0,45 км</t>
  </si>
  <si>
    <t>с. Соколівка, вул. Польова — 0,6 км</t>
  </si>
  <si>
    <t>с. Іванківці, вул. Лебединцева — 1,3 км</t>
  </si>
  <si>
    <t>с. Іванківці, вул. Першотравнева — 0,9 км</t>
  </si>
  <si>
    <t>с. Іванківці, вул. Садова — 1,1 км</t>
  </si>
  <si>
    <t xml:space="preserve">с. Іванківці, вул. Вишнева — 0,8 км </t>
  </si>
  <si>
    <t>с. Іванківці, вул. Степова — 0,56 км</t>
  </si>
  <si>
    <t>с. Іванківці, вул. Миру — 0,5 км</t>
  </si>
  <si>
    <t>с. Антонівка, пров. Центральний — 0,28 км</t>
  </si>
  <si>
    <t>с. Антонівка, вул. Зарічна — 1,25 км</t>
  </si>
  <si>
    <t>с. Тимків, вул. Центральна — 1,4 км</t>
  </si>
  <si>
    <t>с. Тимків, вул. Л.Українки — 1,8 км</t>
  </si>
  <si>
    <t>с. Кружківці, вул. Міслібірська — 1,9 км</t>
  </si>
  <si>
    <t>с. Кружківці, вул. Центральна — 0,5 км</t>
  </si>
  <si>
    <t>с. Отроків, вул. Польова — 0,8 км</t>
  </si>
  <si>
    <t>с. Отроків, вул. Гагаріна — 0,8 км</t>
  </si>
  <si>
    <t>с. Отроків, вул. Л.Українки — 0,9 км</t>
  </si>
  <si>
    <t>с. Пилипківці, вул. Центральна — 2,6 км</t>
  </si>
  <si>
    <t>с. Заборознівці, вул. Центральна — 1,7 км</t>
  </si>
  <si>
    <t>с. Капустяни, вул. Зої Космодем'янської — 0,65 км</t>
  </si>
  <si>
    <t>с. Капустяни, вул. Набережна — 0,8 км</t>
  </si>
  <si>
    <t>с. Капустяни, вул. Пушкіна — 1,5 км</t>
  </si>
  <si>
    <t>с. Капустяни, вул. Незалежності — 1,3 км</t>
  </si>
  <si>
    <t>с.Капустяни, вул. Мічуріна — 0,75 км</t>
  </si>
  <si>
    <t>с. Капустяни, вул. Шевченка — 2,78 км</t>
  </si>
  <si>
    <t>с. Капустяни, вул. Тімірязєва — 0,45 км</t>
  </si>
  <si>
    <t>с. Капустяни, вул. 9 Травня — 1,55 км.</t>
  </si>
  <si>
    <t>с. Капустяни, вул. Грушевського — 1,0 км</t>
  </si>
  <si>
    <t>с. Капустяни, вул. Лесі Українки — 0,8 км</t>
  </si>
  <si>
    <t>с. Капустяни, вул. Ватутіна — 1,3 км</t>
  </si>
  <si>
    <t>с. Капустяни, вул. Лісова — 0,65 км</t>
  </si>
  <si>
    <t>с. Капустяни, вул. Гагаріна — 0,82 км</t>
  </si>
  <si>
    <t>с. Капустяни, вул. Островського — 1,15 км</t>
  </si>
  <si>
    <t>с. Капустяни, пров. Тараса Шевченка — 0,5 км</t>
  </si>
  <si>
    <t>с. Глибочок, вул. Шевченка — 2,9 км</t>
  </si>
  <si>
    <t>с. Глибочок, вул. 9 Травня — 1,5 км</t>
  </si>
  <si>
    <t>с. Глибочок, вул. Миру — 0,6 км</t>
  </si>
  <si>
    <t>с. Глибочок, вул. Незалежності — 1,6 км</t>
  </si>
  <si>
    <t>с. Глибочок, вул. Зарічна — 1,0 км</t>
  </si>
  <si>
    <t>с. Глибочок, пров. Богдана Хмельницького — 0,2км</t>
  </si>
  <si>
    <t>с. Глибочок, пров. Гоголя — 0,2 км</t>
  </si>
  <si>
    <t xml:space="preserve">с. Браїлівка, вул. Садова — 2,8 км </t>
  </si>
  <si>
    <t>с. Браїлівка, вул. Польова — 1,8 км</t>
  </si>
  <si>
    <t>с. Браїлівка, вул. Левада — 2,2 км</t>
  </si>
  <si>
    <t>с. Браїлівка, пров. Лесі Українки — 0,7 км</t>
  </si>
  <si>
    <t>с. Цівківці, пров. Козачий — 0,3 км</t>
  </si>
  <si>
    <t>с. Іванівка, вул. Українська — 1,4 км</t>
  </si>
  <si>
    <t>с. Іванівка, пров. Миру — 0,7 км</t>
  </si>
  <si>
    <t>с. Мала Стружка, вул. Лісова — 1,0 км</t>
  </si>
  <si>
    <t>с. Мала Стружка, вул. Садова — 0,5 км</t>
  </si>
  <si>
    <t xml:space="preserve">с. Мала Стружка, пров. Кооперативний — 0,25 км </t>
  </si>
  <si>
    <t>с. Мала Стружка, вул. Джерільна — 0,8 км</t>
  </si>
  <si>
    <t>с. Мала Стружка, вул. Центральна — 2,4 км</t>
  </si>
  <si>
    <t>с. Мала Стружка, пров. Молодіжний — 0,6 км</t>
  </si>
  <si>
    <t>с. Балабанівка, вул. Травнева — 0,9 км</t>
  </si>
  <si>
    <t>с. Балабанівка, вул. Яблунева — 1,0 км</t>
  </si>
  <si>
    <t>с. Балабанівка, вул. Центральна — 1,5 км</t>
  </si>
  <si>
    <t>с. Балабанівка, пров. Яблуневий — 0,7 км</t>
  </si>
  <si>
    <t>с. Щербівці, вул. Говірка — 1,1 км</t>
  </si>
  <si>
    <t>с. Щербівці, вул. Садова — 1,2 км</t>
  </si>
  <si>
    <t>с. Щербівці, вул. Центральна — 1,5 км</t>
  </si>
  <si>
    <t>с. Березівка, вул. Садова — 1,5 км</t>
  </si>
  <si>
    <t>с. Березівка, вул. Наддністрянська — 3,0 км</t>
  </si>
  <si>
    <t>с. Березівка, вул. Польова — 1,5 км</t>
  </si>
  <si>
    <t>с. Шебутинці, вул. Садова — 2,5 км</t>
  </si>
  <si>
    <t>с. Шебутинці, вул. Миру — 1,5 км</t>
  </si>
  <si>
    <t>с. Шебутинці, вул. Шкільна — 1,5 км</t>
  </si>
  <si>
    <t>с. Рудківці, вул. Лесі Українки — 0,7 км</t>
  </si>
  <si>
    <t>с. Рудківці, вул. Молодіжна — 0,8 км</t>
  </si>
  <si>
    <t>с. Рудківці, вул. Польова — 0,5 км</t>
  </si>
  <si>
    <t xml:space="preserve">с. Рудківці, вул. Богдана Хмельницького — 0,5 км </t>
  </si>
  <si>
    <t>с. Рудківці, вул. Нова — 0,7 км</t>
  </si>
  <si>
    <t>с. Рудківці, вул. Івана Франка — 0,9 км</t>
  </si>
  <si>
    <t>с. Рудківці, вул. Наддністрянська — 0,6 км</t>
  </si>
  <si>
    <t>с. Рудківці, вул. Центральна — 0,9 км</t>
  </si>
  <si>
    <t>с. Струга, вул. Садова — 0,8 км</t>
  </si>
  <si>
    <t>с. Струга, вул.Партизанська — 1,0 км</t>
  </si>
  <si>
    <t>с. Струга, вул. Дружби — 1,2 км</t>
  </si>
  <si>
    <t>с. Струга, вул. Поштова — 0,6 км</t>
  </si>
  <si>
    <t>с. Струга, вул. Вишнева — 1,5 км</t>
  </si>
  <si>
    <t>с. Струга, вул. Нова — 0,4 км</t>
  </si>
  <si>
    <t>с. Струга, вул. Димінського — 3,5 км</t>
  </si>
  <si>
    <t>с. Струга, вул. Набережна — 1,7 км</t>
  </si>
  <si>
    <t>с. Струга, пров. Зелений — 0,3 км</t>
  </si>
  <si>
    <t xml:space="preserve">с. Глібів, вул. Миру — 2,2 км </t>
  </si>
  <si>
    <t>с. Глібів, вул. Зелена — 1,5 км</t>
  </si>
  <si>
    <t>с. Глібів, вул. Центральна — 2,5 км</t>
  </si>
  <si>
    <t>с. Глібів, вул. Шевченка — 1,8 км</t>
  </si>
  <si>
    <t>с. Глібів, вул. Молодіжна — 2,4 км</t>
  </si>
  <si>
    <t>с. Глібів, вул. Базарна — 0,85 км</t>
  </si>
  <si>
    <t>с. Глібів, вул. Паркова — 1,05 км</t>
  </si>
  <si>
    <t>с. Глібів, вул. Травнева — 0,6 км</t>
  </si>
  <si>
    <t>с. Глібів, вул. Ювілейна — 1,0 км</t>
  </si>
  <si>
    <t>с. Слобода, вул. Л.Глібова — 0,5 км</t>
  </si>
  <si>
    <t>с. Слобода, вул. Б.Хмельницького — 0,5 км</t>
  </si>
  <si>
    <t>с. Слобода, вул. Польова — 0,5 км</t>
  </si>
  <si>
    <t>с. Слобода, вул. Головна — 0,6 км</t>
  </si>
  <si>
    <t>с. Новий Глібів, вул. Зелена — 1,1 км</t>
  </si>
  <si>
    <t>с. Новий Глібів, вул. Центральна — 2,3 км</t>
  </si>
  <si>
    <t>с. Гута-Глібівська, вул. Шевченка — 1,1 км</t>
  </si>
  <si>
    <t>с. Гута-Глібівська, вул. Тичини — 1,9 км</t>
  </si>
  <si>
    <t>с. Гута-Глібівська, вул. Лісова — 1,3 км</t>
  </si>
  <si>
    <t>с. Гута-Глібівська, вул. Ювілейна — 0,85 км</t>
  </si>
  <si>
    <t>с. Мержіївка, вул. Центральна — 2,3 км</t>
  </si>
  <si>
    <t>с. Мержіївка, пров. Гагаріна — 1,2 км</t>
  </si>
  <si>
    <t xml:space="preserve">с. Мержіївка, пров. Лісовий — 1,1 км </t>
  </si>
  <si>
    <t>с. Мержіївка, пров. Довженка — 0,7 км</t>
  </si>
  <si>
    <t>с. Джуржівка, вул. Центральна — 1,1 км</t>
  </si>
  <si>
    <t>с. Джуржівка, вул. Зарічанська — 3,05 км</t>
  </si>
  <si>
    <t>с. Джуржівка, вул. Польова — 2,8 км</t>
  </si>
  <si>
    <t xml:space="preserve">Комунальні дороги с. Борсуки та с. Садове — 19,0 км </t>
  </si>
  <si>
    <t>Комунальні дороги с. Вахнівці — 18,5 км</t>
  </si>
  <si>
    <t>Комунальні дороги с. Губарів — 5,8 км</t>
  </si>
  <si>
    <t>Комунальні дороги с. Каскада (всі вулиці та провулки відповідно до додатку 1 рішення селищної ради від 08 листопада 2018 року № 39)</t>
  </si>
  <si>
    <t>Комунальні дороги с. Філянівка (всі вулиці та провулки відповідно до додатку 1 рішення селищної ради від 08 листопада 2018 року № 39)</t>
  </si>
  <si>
    <t>Комунальні дороги смт Нова Ушиця (всі вулиці та провулки відповідно до додатку 1 рішення селищної ради від 08 листопада 2018 року № 39)</t>
  </si>
  <si>
    <t>с. Куражин, вул. Коцюбинського — 3,06 км</t>
  </si>
  <si>
    <t>с. Куражин, вул. Павла Тичини — 2,25 км</t>
  </si>
  <si>
    <t>с. Куражин, вул. Зелена — 0,98 км</t>
  </si>
  <si>
    <t>с. Куражин, вул. Миру — 0,83 км</t>
  </si>
  <si>
    <t>с. Куражин, вул. Старошкільна — 1,35 км</t>
  </si>
  <si>
    <t>с. Куражин, вул. Вишнева — 1,78 км</t>
  </si>
  <si>
    <t>с. Куражин, вул. Гончарука — 1,76 км</t>
  </si>
  <si>
    <t>с. Куражин, вул. Калюська — 2,14 км</t>
  </si>
  <si>
    <t>с. Куражин, вул. Шевченка — 1,0 км</t>
  </si>
  <si>
    <t>с. Куражин, вул. Загородня — 1,65 км</t>
  </si>
  <si>
    <t>с. Глибівка, вул. Набережна — 4,9 км</t>
  </si>
  <si>
    <t>с. Глибівка, вул. Гевко М.А. — 1,4 км</t>
  </si>
  <si>
    <t>с. Глибівка, вул. Олега Кошового — 1,5 км</t>
  </si>
  <si>
    <t>с. Мала Щурка, вул. Пушкіна — 1,8 км</t>
  </si>
  <si>
    <t>с. Мала Щурка, вул. Лесі Українки — 1,7 км</t>
  </si>
  <si>
    <t>Найменування заходу</t>
  </si>
  <si>
    <t>Загальні витрати, тис. грн</t>
  </si>
  <si>
    <t>Прогортання та посипання сумішшю доріг населених пунктів Новоушицької селищної територіальної громади у зимовий період</t>
  </si>
  <si>
    <t>Непердбачені витрати повязання з ліквідацією наслідків природніх явищ</t>
  </si>
  <si>
    <t>ВСЬОГО:</t>
  </si>
  <si>
    <t>до комплексної цільової програми розвитку житлово - комунального господарства та благоустрою території Новоушицької селищної територіальної громади на 2022 рік</t>
  </si>
  <si>
    <r>
      <t xml:space="preserve"> Забезпечення функціонування, ремонт мереж вуличного освітлення у Новоушицькій селищній територіальній громаді в 2022 році. 
Ремонт і технічне обслуговування електричного устаткування. Будівництво (нове будівництво, капітальний ремонт, реконструкція) мереж вуличного освітлення на території населених пунктів громади, в т.ч. в</t>
    </r>
    <r>
      <rPr>
        <b/>
        <sz val="12"/>
        <color indexed="8"/>
        <rFont val="Times New Roman"/>
        <family val="1"/>
      </rPr>
      <t>иготовлення документацій для будівництва нових мереж</t>
    </r>
    <r>
      <rPr>
        <b/>
        <sz val="12"/>
        <rFont val="Times New Roman"/>
        <family val="1"/>
      </rPr>
      <t xml:space="preserve"> в 2022 році</t>
    </r>
  </si>
  <si>
    <t>Назва заходу</t>
  </si>
  <si>
    <t>Забезпечення функціонування, ремонт мереж вуличного освітлення у населених пунктах громади (протяжність 115 км)</t>
  </si>
  <si>
    <t>Ремонт і технічне обслуговування електричного устаткування</t>
  </si>
  <si>
    <t>Реконструкція мереж вуличного освітлення по вул. Вільна в смт Нова Ушиця</t>
  </si>
  <si>
    <t>Реконструкція вуличних мереж освітлення вулиць Центральна, Садова, Польова, Лісова в с. Мала Стружка</t>
  </si>
  <si>
    <t>Будівництво (нове будівництво, капітальний ремонт, реконструкція) мереж вуличного освітлення в:</t>
  </si>
  <si>
    <t>5.1</t>
  </si>
  <si>
    <t>с. Вільховець — 1 км</t>
  </si>
  <si>
    <t>5.2</t>
  </si>
  <si>
    <t>с. Нова Гута, вул. Дружби — 0,5 км</t>
  </si>
  <si>
    <t>5.3</t>
  </si>
  <si>
    <t>с. Нова Гута, вул. Івана Франка — 0,5 км</t>
  </si>
  <si>
    <t>5.4</t>
  </si>
  <si>
    <t>с. Нова Гута, вул. Лесі Українки — 0,5 км</t>
  </si>
  <si>
    <t>5.5</t>
  </si>
  <si>
    <t>с. Нова Гута, вул. Шевченка — 0,5 км</t>
  </si>
  <si>
    <t>5.6</t>
  </si>
  <si>
    <t>с. Маціорськ, вул. В.Коломійця — 0,3 км</t>
  </si>
  <si>
    <t>5.7</t>
  </si>
  <si>
    <t>с. Маціорськ, вул. Лісова — 0,5 км</t>
  </si>
  <si>
    <t>5.8</t>
  </si>
  <si>
    <t>с. Маціорськ, вул. Польова — 0,5 км</t>
  </si>
  <si>
    <t>5.9</t>
  </si>
  <si>
    <t>с. Заміхів, вул. Шевченка — 0,5 км</t>
  </si>
  <si>
    <t>5.10</t>
  </si>
  <si>
    <t>с. Заміхів, вул. Центральна — 0,5 км</t>
  </si>
  <si>
    <t>5.11</t>
  </si>
  <si>
    <t>с. Заміхів, вул. Молодіжна — 0,5 км</t>
  </si>
  <si>
    <t>5.12</t>
  </si>
  <si>
    <t>с. Івашківці, вул. Кооперативна — 0,5 км</t>
  </si>
  <si>
    <t>5.13</t>
  </si>
  <si>
    <t>с. Івашківці, вул. Квітнева — 0,5 км</t>
  </si>
  <si>
    <t>5.14</t>
  </si>
  <si>
    <t>с. Івашківці, вул. Травнева — 0,5 км</t>
  </si>
  <si>
    <t>5.15</t>
  </si>
  <si>
    <t>с. Івашківці, вул. Садова — 0,5 км</t>
  </si>
  <si>
    <t>5.16</t>
  </si>
  <si>
    <t>с. Івашківці, вул. Перемоги — 0,5 км</t>
  </si>
  <si>
    <t>5.17</t>
  </si>
  <si>
    <t>с. Івашківці, вул. Шевченка — 0,5 км</t>
  </si>
  <si>
    <t>5.18</t>
  </si>
  <si>
    <t>с. Івашківці, вул. Будівельна — 0,5 км</t>
  </si>
  <si>
    <t>5.19</t>
  </si>
  <si>
    <t>с-ще Загродське, вул. Мічуріна — 0,3 км</t>
  </si>
  <si>
    <t>5.20</t>
  </si>
  <si>
    <t>с-ще Загродське, вул. Садова — 0,3 км</t>
  </si>
  <si>
    <t>5.21</t>
  </si>
  <si>
    <t>с. Куча, вул. Молодіжна — 0,5 км</t>
  </si>
  <si>
    <t>5.22</t>
  </si>
  <si>
    <t>с. Куча, вул. Медична — 0,5 км</t>
  </si>
  <si>
    <t>5.23</t>
  </si>
  <si>
    <t>с. Куча, вул. Зелена — 0,5 км</t>
  </si>
  <si>
    <t>5.24</t>
  </si>
  <si>
    <t>с. Куча, вул. Українська — 0,5 км</t>
  </si>
  <si>
    <t>5.25</t>
  </si>
  <si>
    <t>с. Пижівка — 1 км</t>
  </si>
  <si>
    <t>5.26</t>
  </si>
  <si>
    <t>с. Хребтіїв, вул. Центральна — 0,5 км</t>
  </si>
  <si>
    <t>5.27</t>
  </si>
  <si>
    <t>с. Хребтіїв, вул. Пушкінська — 0,5 км</t>
  </si>
  <si>
    <t>5.28</t>
  </si>
  <si>
    <t>с. Хребтіїв, вул. Лесі Українки — 0,5 км</t>
  </si>
  <si>
    <t>5.29</t>
  </si>
  <si>
    <t>5.30</t>
  </si>
  <si>
    <t>5.31</t>
  </si>
  <si>
    <t>с. Ставчани, пров. Вишневий — 1,0 км</t>
  </si>
  <si>
    <t>5.32</t>
  </si>
  <si>
    <t>с. Стара Гута, вул. Миру — 0,35 км</t>
  </si>
  <si>
    <t>5.33</t>
  </si>
  <si>
    <t>с. Стара Гута, вул. Лісова — 0,35 км</t>
  </si>
  <si>
    <t>5.34</t>
  </si>
  <si>
    <t>с. Любомирівка, вул. Молодіжна — 0,8 км</t>
  </si>
  <si>
    <t>5.35</t>
  </si>
  <si>
    <t>5.36</t>
  </si>
  <si>
    <t>5.37</t>
  </si>
  <si>
    <t>5.38</t>
  </si>
  <si>
    <t>с. Бучая, вул. Шкільна — 0,5 км</t>
  </si>
  <si>
    <t>5.39</t>
  </si>
  <si>
    <t>с. Бучая, вул. Подільська — 0,5 км</t>
  </si>
  <si>
    <t>5.40</t>
  </si>
  <si>
    <t>5.41</t>
  </si>
  <si>
    <t>с. Песець — 1,0 км</t>
  </si>
  <si>
    <t>5.42</t>
  </si>
  <si>
    <t>с. Пилипи-Хребтіївські, вул. Ушинського — 0,5 км</t>
  </si>
  <si>
    <t>5.43</t>
  </si>
  <si>
    <t>с. Пилипи-Хребтіївські, вул. Молодіжна — 0,5 км</t>
  </si>
  <si>
    <t>5.44</t>
  </si>
  <si>
    <t>с. Пилипи-Хребтіївські, вул. Старообрядницька — 0,5 км</t>
  </si>
  <si>
    <t>5.45</t>
  </si>
  <si>
    <t>с. Пилипи-Хребтіївські, вул. Ломоносова — 0,5 км</t>
  </si>
  <si>
    <t>5.46</t>
  </si>
  <si>
    <t>с. Пилипи-Хребтіївські, вул. Перемоги — 0,5 км</t>
  </si>
  <si>
    <t>5.47</t>
  </si>
  <si>
    <t>с. Іванківці — 1 км</t>
  </si>
  <si>
    <t>5.48</t>
  </si>
  <si>
    <t>5.49</t>
  </si>
  <si>
    <t>5.50</t>
  </si>
  <si>
    <t>с. Антонівка, вул. Центральна — 0,2 км</t>
  </si>
  <si>
    <t>5.51</t>
  </si>
  <si>
    <t>с. Антонівка, пров. Центральний — 0,15 км</t>
  </si>
  <si>
    <t>5.52</t>
  </si>
  <si>
    <t>с. Отроків, вул. Польова — 0,5 км</t>
  </si>
  <si>
    <t>5.53</t>
  </si>
  <si>
    <t>с. Отроків, вул. Гагаріна — 0,5 км</t>
  </si>
  <si>
    <t>5.54</t>
  </si>
  <si>
    <t>с. Отроків,вул. Лесі Українки — 0,5 км</t>
  </si>
  <si>
    <t>5.55</t>
  </si>
  <si>
    <t>5.56</t>
  </si>
  <si>
    <t>с. Кружківці, вул. Міслібірська — 0,5 км</t>
  </si>
  <si>
    <t>5.57</t>
  </si>
  <si>
    <t>5.58</t>
  </si>
  <si>
    <t>5.59</t>
  </si>
  <si>
    <t>5.60</t>
  </si>
  <si>
    <t>5.61</t>
  </si>
  <si>
    <t>с. Балабанівка, вулиці Центральна та Грушева — 1,0 км</t>
  </si>
  <si>
    <t>5.62</t>
  </si>
  <si>
    <t>с. Щербівці, вулиці Говірка, Садова, Володимирівська, Центральна — 1,6 км</t>
  </si>
  <si>
    <t>5.63</t>
  </si>
  <si>
    <t>с. Рудківці — 1,0 км</t>
  </si>
  <si>
    <t>5.64</t>
  </si>
  <si>
    <t>с. Струга, вулиці Перемоги, Вишнева, Дружби, Партизанська, Садова, Нова, Поштова, провулки Зелений та Димінського — 3,0 км</t>
  </si>
  <si>
    <t>5.65</t>
  </si>
  <si>
    <t>с. Борсуки, вул. Небесної Сотні — 1,0 км</t>
  </si>
  <si>
    <t>5.66</t>
  </si>
  <si>
    <t>с. Садове, вул. Небесної Сотні — 0,5 км</t>
  </si>
  <si>
    <t>5.67</t>
  </si>
  <si>
    <t>с. Філянівка — 1,0 км</t>
  </si>
  <si>
    <t>5.68</t>
  </si>
  <si>
    <t>с. Каскада — 1,0 км</t>
  </si>
  <si>
    <t>5.69</t>
  </si>
  <si>
    <t>смт Нова Ушиця — 2,0 км</t>
  </si>
  <si>
    <t>Виготовлення документацій та оплата робіт для будівництва (нове будівництво, капітальний ремонт, реконструкція) нових мереж вуличного освітлення: виготовлення проектно-кошторисних документацій та експертиз робочих проектів, проведення авторського та технічного наглядів, проведення комплексу проектно-вишукувальних робіт, розроблення схем планування та забудови територій — містобудівні документації, виготовлення технічних умов — електропостачання</t>
  </si>
  <si>
    <t>Забезпечення функціонування мереж вуличного освітлення</t>
  </si>
  <si>
    <t>Оплата за вуличне освітлення у 2022 році</t>
  </si>
  <si>
    <t>Місяць</t>
  </si>
  <si>
    <t>Ліміт, тис. кВт*год</t>
  </si>
  <si>
    <t>Загальні витрати, тис. грн з ПДВ</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</si>
  <si>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</si>
  <si>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</si>
  <si>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</si>
  <si>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</si>
  <si>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</si>
  <si>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</si>
  <si>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</si>
  <si>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</si>
  <si>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</si>
  <si>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</si>
  <si>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</si>
  <si>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</si>
  <si>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ВСЬОГО </t>
  </si>
  <si>
    <t>Проведення поточного (капітального) ремонту об’єктів транспортної інфраструктури</t>
  </si>
  <si>
    <t>Ремонт містків, інженерних споруд у населених пунктах Новоушицької територіальної громади</t>
  </si>
  <si>
    <t>Збереження та утримання на належному рівні зеленої зони, благоустрій територій населених пунктів та поліпшення їх екологічних умов</t>
  </si>
  <si>
    <t>Забезпечення благоустрою земель комунальної власності (обслуговування газонів, скошування трави, утримання парків, скверів, тощо) - усі населені пункти</t>
  </si>
  <si>
    <t>Виготовлення, придбання сміттєвих баків, урн</t>
  </si>
  <si>
    <t xml:space="preserve">Забезпечення благоустрою криниць загального користування сіл </t>
  </si>
  <si>
    <t>Збір та вивезення ТПВ (усі населені пункти)</t>
  </si>
  <si>
    <t>Грейдерування місць видалення відходів — полігонів ТПВ (23 одиниці)</t>
  </si>
  <si>
    <t>Ліквідація стихійних сміттєзвалищ (усі населені пункти)</t>
  </si>
  <si>
    <t>Благоустрій скотомогильників з облаштуванням біотермічних ям (усі населені пункти)</t>
  </si>
  <si>
    <t>Обслуговування та прибирання місць загального користування під час святкових заходів</t>
  </si>
  <si>
    <t>Всього:</t>
  </si>
  <si>
    <t>Забезпечення функціонування мережі громадських вбиралень</t>
  </si>
  <si>
    <t>Забезпечення проведення утримання громадських вбиралень (смт Нова Ушиця — 3 одиниці)</t>
  </si>
  <si>
    <t>Всього</t>
  </si>
  <si>
    <t xml:space="preserve">Забезпечення благоустрою кладовищ та пам'ятників </t>
  </si>
  <si>
    <t>Забезпечення благоустрою кладовищ — утримання місць поховань (усі населені пункти)</t>
  </si>
  <si>
    <t>Утримання пам'ятників загиблим воїнам (усі населені пункти)</t>
  </si>
  <si>
    <t>Забезпечення святкового оформлення населених пунктів до урочистих подій, свят та інших заходів</t>
  </si>
  <si>
    <t>Святкове оформлення до урочистих подій та свят (усі населені пункти)</t>
  </si>
  <si>
    <t>"Про затвердження Комплексної цільової</t>
  </si>
  <si>
    <t xml:space="preserve"> програми розвитку житлово-</t>
  </si>
  <si>
    <t>Забезпечення сприятливих умов для співіснування людей та тварин</t>
  </si>
  <si>
    <t>Забезпечення проведення заходів по стерилізації безпритульних тварин їх вакцинації та профілактичних обробок (усі населені пункти)</t>
  </si>
  <si>
    <t>Здійснення заходів із забезпечення належної роботи водопровідного та каналізаційного господарства</t>
  </si>
  <si>
    <t xml:space="preserve">Встановлення будинкових лічильників води </t>
  </si>
  <si>
    <t>Проведення робіт по хлорації криниць загального користування каптажів, свердловин, на території Новоушицької селищної територіальної громади</t>
  </si>
  <si>
    <t>Придбання на водопровідно-каналізаційні колодязі плит накриття та люків-полімерних важких</t>
  </si>
  <si>
    <t>Придбання пожежних гідрантів та їх обслуговування</t>
  </si>
  <si>
    <t>Автоматизація процесів управління обладнанням систем водопостачання та водовідведення</t>
  </si>
  <si>
    <t>Придбання резервного енергозберігаючого насосного обладнання с. Заміхів, с. Отроків, с. Загродське, с. Шелестяни, с. Песець, с. Куча, с. Борсуки, с. Садове</t>
  </si>
  <si>
    <t>Охорона і раціональне використання джерел питного водопостачання (упорядкування зон санітарної охорони, ліквідація стихійних смітників, укріплення берегів річок, очистка русел річок від повалених дерев) захист джерел питного водопостачання від шкідливого впливу сторонніх факторів, відновлення дебіту води свердловин, каптажів, криниць</t>
  </si>
  <si>
    <r>
      <t xml:space="preserve">Проведення поточного та капітального ремонту системи водопостачання та водовідведення
 </t>
    </r>
    <r>
      <rPr>
        <b/>
        <i/>
        <sz val="12"/>
        <rFont val="Times New Roman"/>
        <family val="1"/>
      </rPr>
      <t>(Виготовлення документацій для будівництва нових мереж)</t>
    </r>
  </si>
  <si>
    <t>Поточний ремонт водопровідної мережі у населених пунктах громади</t>
  </si>
  <si>
    <t xml:space="preserve">Поточний ремонт існуючого енергогосподарства і кабельних ліній </t>
  </si>
  <si>
    <t>Реконструкція очисних споруд смт Нова Ушиця</t>
  </si>
  <si>
    <t>Будівництво артезіанської свердловини в с. Івашківці</t>
  </si>
  <si>
    <t xml:space="preserve">Реконструкція мереж водопостачання в с. Івашківці </t>
  </si>
  <si>
    <t>Завершення будівництва мереж водопостачання в с. Куражин</t>
  </si>
  <si>
    <t>Будівництво сонячної (фотовольтаїчної) станції в с. Каскада, потужністю 100 кВт наземного використання</t>
  </si>
  <si>
    <t>Реконструкція водопроводу с. Заміхів</t>
  </si>
  <si>
    <t>Влаштування водопроводу по вулицях Лісова, Тичини, Ювілейна, Шевченка в с. Гута-Глібівська</t>
  </si>
  <si>
    <t>Відновлення роботи водопроводу в с. Шебутинці</t>
  </si>
  <si>
    <t>Відновлення роботи водопроводу «Завадівка» в с. Куча</t>
  </si>
  <si>
    <t>Виготовлення документацій та оплата робіт для будівництва (нове будівництво, капітальний ремонт, реконструкція) нових мереж водопостачання та артезіанських свердловин: виготовлення проектно-кошторисних документацій та експертиз робочих проектів, проведення авторського та технічного наглядів, проведення комплексу проектно-вишукувальних робіт, розроблення схем планування та забудови територій — містобудівні документації, виготовлення технічних умов — електропостачання</t>
  </si>
  <si>
    <t>Відшкодування різниці в тарифах на водопостачання та водовідведення ГП «Водоканал»</t>
  </si>
  <si>
    <t xml:space="preserve">Різниця у тарифі на водопостачанні та водовідведення </t>
  </si>
  <si>
    <t>до комплексної цільової програми розвитку житлово — комунально господарства та благоустрою території Новоушицької селищної територіальної громади на 2022 рік</t>
  </si>
  <si>
    <t>Забезпечення належної роботи котельного господарства, в т.ч. виготовлення дозвільних документацій</t>
  </si>
  <si>
    <t>Реконструкція існуючих газових мереж та іншого газового обладнання, в т.ч. їх повірка, обстеження димоходів та вентиляційних каналів, оплата робіт з пуску природного газу та інші необхідні заходи на об'єктах котельного господарства громади</t>
  </si>
  <si>
    <t>Будівництво (нове будівництво, капітальний ремонт, реконструкція) твердопаливних котелень в:</t>
  </si>
  <si>
    <t>2.1</t>
  </si>
  <si>
    <t>адмінбудинку по вул. Подільська, 17 в смт Нова Ушиця</t>
  </si>
  <si>
    <t>2.2</t>
  </si>
  <si>
    <t>приміщенні центральної аптеки №20 по вул. Подільська, 33А в смт Нова Ушиця</t>
  </si>
  <si>
    <t>2.3</t>
  </si>
  <si>
    <t>багатопрофільній лікарні по вул. Гагаріна, 36 в смт Нова Ушиця</t>
  </si>
  <si>
    <t>2.4</t>
  </si>
  <si>
    <t>Виготовлення документацій та оплата робіт для будівництва (нове будівництво, капітальний ремонт, реконструкція) твердопаливних котелень: виготовлення проектно-кошторисних документацій та експертиз робочих проектів, проведення авторського та технічного наглядів</t>
  </si>
  <si>
    <t>Придбання спецтехніки та інших основних засобів; придбання малоцінних предметів, матеріалів та інвентарю для комунальних підприємств</t>
  </si>
  <si>
    <t xml:space="preserve">Придбання спецтехніки та інших основних засобів; придбання малоцінних предметів, матеріалів та інвентарю для комунальних підприємств </t>
  </si>
  <si>
    <t xml:space="preserve">Проведення поточного (капітального) ремонту об’єктів транспортної інфраструктури.Додаток 5. </t>
  </si>
  <si>
    <t>Збереження та утримання на належному рівні зеленої зони, благоустрій територій населених пунктів та поліпшення їх екологічних умов.Додаток 6.</t>
  </si>
  <si>
    <t>Забезпечення функціонування мережі громадських вбиралень.Додаток 7.</t>
  </si>
  <si>
    <t>Забезпечення благоустрою кладовищ та памятників.Додаток 8.</t>
  </si>
  <si>
    <t>Забезпечення святкового оформлення населених пунктів до урочистих подій, свят та інших заходів.Додаток 9.</t>
  </si>
  <si>
    <t>Забезпечення сприятливих умов для співіснування людей та тварин.Додаток 10.</t>
  </si>
  <si>
    <t>Здійснення заходів із забезпечення належної роботи водопровідного та каналізаційного господарства.Додаток 11.</t>
  </si>
  <si>
    <t>Проведення поточного та капітального ремонту системи водопостачання та водовідведення.Додаток 12.</t>
  </si>
  <si>
    <t>Відшкодування різниці в тарифах на водопостачання та водовідведення ГП «Водоканал».Додаток 13.</t>
  </si>
  <si>
    <t>Забезпечення належної роботи котельного господарства, в т.ч. виготовлення дозвільних документацій.Додаток 14.</t>
  </si>
  <si>
    <t>Придбання спецтехніки та інших основних засобів; придбання малоцінних предметів, матеріалів та інвентарю для комунальних підприємств.Додаток 15.</t>
  </si>
  <si>
    <t>Додаток 1</t>
  </si>
  <si>
    <t>Додаток 2</t>
  </si>
  <si>
    <t>Додаток 3</t>
  </si>
  <si>
    <t>Додаток 4</t>
  </si>
  <si>
    <t>Додаток 5</t>
  </si>
  <si>
    <t>Додаток 6</t>
  </si>
  <si>
    <t>Додаток 7</t>
  </si>
  <si>
    <t>Додаток 8</t>
  </si>
  <si>
    <t>Додаток 9</t>
  </si>
  <si>
    <t>Додаток 10</t>
  </si>
  <si>
    <t>Додаток 11</t>
  </si>
  <si>
    <t>Додаток 12</t>
  </si>
  <si>
    <t>Додаток 13</t>
  </si>
  <si>
    <t>Додаток 14</t>
  </si>
  <si>
    <t>Додаток 15</t>
  </si>
  <si>
    <t>Капітальний ремонт окремеми ділянками водопровідних мереж смт Нова Ушиця Хмельницької області</t>
  </si>
  <si>
    <t>закладі дошкільної освіти по вул. Гагаріна, 38а в смт Нова Ушиця</t>
  </si>
  <si>
    <t xml:space="preserve">Секретар ради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</si>
</sst>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53">
    <font>
      <sz val="10"/>
      <name val="Arial"/>
      <family val="2"/>
    </font>
    <font>
      <sz val="11"/>
      <color indexed="8"/>
      <name val="Calibri"/>
      <family val="2"/>
    </font>
    <font>
      <sz val="12"/>
      <name val="Times New Roman"/>
      <family val="1"/>
    </font>
    <font>
      <b/>
      <sz val="12"/>
      <name val="Times New Roman"/>
      <family val="1"/>
    </font>
    <font>
      <b/>
      <sz val="13"/>
      <name val="Times New Roman"/>
      <family val="1"/>
    </font>
    <font>
      <b/>
      <u val="single"/>
      <sz val="12"/>
      <name val="Times New Roman"/>
      <family val="1"/>
    </font>
    <font>
      <b/>
      <sz val="10"/>
      <name val="Arial"/>
      <family val="2"/>
    </font>
    <font>
      <sz val="12"/>
      <color indexed="8"/>
      <name val="Times New Roman"/>
      <family val="1"/>
    </font>
    <font>
      <sz val="14"/>
      <name val="Times New Roman"/>
      <family val="1"/>
    </font>
    <font>
      <sz val="14"/>
      <name val="Arial"/>
      <family val="2"/>
    </font>
    <font>
      <b/>
      <sz val="14"/>
      <name val="Times New Roman"/>
      <family val="1"/>
    </font>
    <font>
      <b/>
      <u val="single"/>
      <sz val="14"/>
      <name val="Times New Roman"/>
      <family val="1"/>
    </font>
    <font>
      <sz val="10"/>
      <color indexed="9"/>
      <name val="Arial"/>
      <family val="2"/>
    </font>
    <font>
      <b/>
      <sz val="12"/>
      <color indexed="8"/>
      <name val="Times New Roman"/>
      <family val="1"/>
    </font>
    <font>
      <sz val="10"/>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1"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2" fillId="32" borderId="0" applyNumberFormat="0" applyBorder="0" applyAlignment="0" applyProtection="0"/>
  </cellStyleXfs>
  <cellXfs count="145">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3"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Border="1" applyAlignment="1">
      <alignment horizontal="center" vertical="center" wrapText="1"/>
    </xf>
    <xf numFmtId="2" fontId="3" fillId="33" borderId="10" xfId="0" applyNumberFormat="1" applyFont="1" applyFill="1" applyBorder="1" applyAlignment="1">
      <alignment horizontal="center" vertical="center" wrapText="1"/>
    </xf>
    <xf numFmtId="164" fontId="2" fillId="0" borderId="0" xfId="0" applyNumberFormat="1" applyFont="1" applyAlignment="1">
      <alignment/>
    </xf>
    <xf numFmtId="0" fontId="2" fillId="33"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2" fillId="0" borderId="10" xfId="0" applyFont="1" applyBorder="1" applyAlignment="1">
      <alignment/>
    </xf>
    <xf numFmtId="0" fontId="3" fillId="0" borderId="0" xfId="0" applyFont="1" applyBorder="1" applyAlignment="1">
      <alignment horizontal="left" vertical="center" wrapText="1"/>
    </xf>
    <xf numFmtId="1" fontId="2" fillId="0" borderId="0" xfId="0" applyNumberFormat="1" applyFont="1" applyAlignment="1">
      <alignment horizontal="center" vertical="center" wrapText="1"/>
    </xf>
    <xf numFmtId="0" fontId="3" fillId="0" borderId="0" xfId="0" applyFont="1" applyAlignment="1">
      <alignment/>
    </xf>
    <xf numFmtId="2" fontId="2" fillId="0" borderId="0" xfId="0" applyNumberFormat="1" applyFont="1" applyAlignment="1">
      <alignment/>
    </xf>
    <xf numFmtId="0" fontId="2" fillId="0" borderId="0" xfId="0" applyFont="1" applyAlignment="1">
      <alignment horizontal="left"/>
    </xf>
    <xf numFmtId="14" fontId="2" fillId="0" borderId="0" xfId="0" applyNumberFormat="1" applyFont="1" applyAlignment="1">
      <alignment horizontal="left"/>
    </xf>
    <xf numFmtId="16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164" fontId="3" fillId="0" borderId="0" xfId="0"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lignment/>
    </xf>
    <xf numFmtId="0" fontId="5" fillId="0" borderId="0" xfId="0" applyFont="1" applyBorder="1" applyAlignment="1">
      <alignment horizontal="center"/>
    </xf>
    <xf numFmtId="0" fontId="6" fillId="0" borderId="0" xfId="0" applyFont="1" applyAlignment="1">
      <alignment/>
    </xf>
    <xf numFmtId="0" fontId="7" fillId="0" borderId="10" xfId="0" applyFont="1" applyBorder="1" applyAlignment="1">
      <alignment vertical="center" wrapText="1" readingOrder="1"/>
    </xf>
    <xf numFmtId="2" fontId="2" fillId="33" borderId="10" xfId="0" applyNumberFormat="1" applyFont="1" applyFill="1" applyBorder="1" applyAlignment="1">
      <alignment horizontal="center" vertical="center" wrapText="1"/>
    </xf>
    <xf numFmtId="2" fontId="8"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xf>
    <xf numFmtId="2" fontId="2" fillId="0" borderId="10" xfId="0" applyNumberFormat="1" applyFont="1" applyBorder="1" applyAlignment="1">
      <alignment horizontal="center"/>
    </xf>
    <xf numFmtId="2" fontId="2" fillId="0" borderId="10" xfId="0" applyNumberFormat="1" applyFont="1" applyBorder="1" applyAlignment="1">
      <alignment horizontal="center" vertical="center" wrapText="1"/>
    </xf>
    <xf numFmtId="0" fontId="0" fillId="0" borderId="11" xfId="0" applyBorder="1" applyAlignment="1">
      <alignment/>
    </xf>
    <xf numFmtId="0" fontId="3" fillId="0" borderId="11" xfId="0" applyFont="1" applyBorder="1" applyAlignment="1">
      <alignment horizontal="left"/>
    </xf>
    <xf numFmtId="0" fontId="3" fillId="0" borderId="11" xfId="0" applyFont="1" applyBorder="1" applyAlignment="1">
      <alignment horizontal="center"/>
    </xf>
    <xf numFmtId="0" fontId="9" fillId="0" borderId="0" xfId="0" applyFont="1" applyAlignment="1">
      <alignment/>
    </xf>
    <xf numFmtId="0" fontId="2" fillId="0" borderId="0" xfId="0" applyFont="1" applyBorder="1" applyAlignment="1">
      <alignment horizontal="left" vertical="top" wrapText="1"/>
    </xf>
    <xf numFmtId="0" fontId="8" fillId="0" borderId="0" xfId="0" applyFont="1" applyAlignment="1">
      <alignment horizontal="left" vertical="center"/>
    </xf>
    <xf numFmtId="0" fontId="8" fillId="0" borderId="0" xfId="0" applyFont="1" applyAlignment="1">
      <alignment/>
    </xf>
    <xf numFmtId="0" fontId="11" fillId="0" borderId="0" xfId="0" applyFont="1" applyAlignment="1">
      <alignment horizontal="center"/>
    </xf>
    <xf numFmtId="0" fontId="11" fillId="0" borderId="0" xfId="0" applyFont="1" applyAlignment="1">
      <alignment/>
    </xf>
    <xf numFmtId="0" fontId="10"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Border="1" applyAlignment="1">
      <alignment/>
    </xf>
    <xf numFmtId="0" fontId="10" fillId="0" borderId="10" xfId="0" applyFont="1" applyBorder="1" applyAlignment="1">
      <alignment horizontal="left" vertical="center" wrapText="1"/>
    </xf>
    <xf numFmtId="2" fontId="10" fillId="0" borderId="10" xfId="0" applyNumberFormat="1" applyFont="1" applyBorder="1" applyAlignment="1">
      <alignment horizontal="center" vertical="center" wrapText="1"/>
    </xf>
    <xf numFmtId="0" fontId="12" fillId="0" borderId="0" xfId="0" applyFont="1" applyAlignment="1">
      <alignment/>
    </xf>
    <xf numFmtId="0" fontId="2" fillId="0" borderId="0" xfId="0" applyFont="1" applyAlignment="1">
      <alignment horizontal="center" vertical="center"/>
    </xf>
    <xf numFmtId="0" fontId="10" fillId="0" borderId="0" xfId="0" applyFont="1" applyAlignment="1">
      <alignment horizontal="center" vertical="center"/>
    </xf>
    <xf numFmtId="0" fontId="2" fillId="0" borderId="10" xfId="0" applyFont="1" applyBorder="1" applyAlignment="1">
      <alignment horizontal="left" vertical="center" wrapText="1"/>
    </xf>
    <xf numFmtId="2" fontId="2" fillId="0" borderId="10"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3" fillId="0" borderId="10" xfId="0" applyFont="1" applyBorder="1" applyAlignment="1">
      <alignment horizontal="left" vertical="center"/>
    </xf>
    <xf numFmtId="0" fontId="2" fillId="0" borderId="0" xfId="0" applyFont="1" applyAlignment="1">
      <alignment horizontal="left" vertical="center"/>
    </xf>
    <xf numFmtId="2" fontId="3" fillId="0" borderId="10"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center"/>
    </xf>
    <xf numFmtId="1" fontId="2" fillId="0" borderId="0" xfId="0" applyNumberFormat="1" applyFont="1" applyAlignment="1">
      <alignment/>
    </xf>
    <xf numFmtId="0" fontId="8" fillId="0" borderId="0" xfId="0" applyFont="1" applyAlignment="1">
      <alignment horizontal="left"/>
    </xf>
    <xf numFmtId="0" fontId="14" fillId="0" borderId="0" xfId="0" applyFont="1" applyAlignment="1">
      <alignment/>
    </xf>
    <xf numFmtId="0" fontId="8" fillId="0" borderId="0" xfId="0" applyFont="1" applyAlignment="1">
      <alignment/>
    </xf>
    <xf numFmtId="0" fontId="10" fillId="0" borderId="0" xfId="0" applyFont="1" applyAlignment="1">
      <alignment wrapText="1"/>
    </xf>
    <xf numFmtId="0" fontId="10"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2" fontId="8" fillId="33" borderId="10"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164" fontId="10"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Alignment="1">
      <alignment horizontal="right" vertical="center" wrapText="1"/>
    </xf>
    <xf numFmtId="2" fontId="10" fillId="0" borderId="0" xfId="0" applyNumberFormat="1" applyFont="1" applyBorder="1" applyAlignment="1">
      <alignment horizontal="center" vertical="center" wrapText="1"/>
    </xf>
    <xf numFmtId="0" fontId="10" fillId="0" borderId="0"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Border="1" applyAlignment="1">
      <alignment horizontal="left" vertical="center" wrapText="1"/>
    </xf>
    <xf numFmtId="2" fontId="8" fillId="0" borderId="0" xfId="0" applyNumberFormat="1" applyFont="1" applyBorder="1" applyAlignment="1">
      <alignment horizontal="center" vertical="center" wrapText="1"/>
    </xf>
    <xf numFmtId="2" fontId="10" fillId="0" borderId="0" xfId="0" applyNumberFormat="1" applyFont="1" applyBorder="1" applyAlignment="1">
      <alignment vertical="center" wrapText="1"/>
    </xf>
    <xf numFmtId="0" fontId="10" fillId="0" borderId="0" xfId="0" applyFont="1" applyAlignment="1">
      <alignment/>
    </xf>
    <xf numFmtId="2" fontId="9" fillId="0" borderId="0" xfId="0" applyNumberFormat="1" applyFont="1" applyAlignment="1">
      <alignment/>
    </xf>
    <xf numFmtId="164" fontId="10" fillId="0" borderId="0" xfId="0" applyNumberFormat="1" applyFont="1" applyFill="1" applyBorder="1" applyAlignment="1">
      <alignment horizontal="center" vertical="center" wrapText="1"/>
    </xf>
    <xf numFmtId="0" fontId="10" fillId="0" borderId="0" xfId="0" applyFont="1" applyBorder="1" applyAlignment="1">
      <alignment horizontal="right" vertical="center" wrapText="1"/>
    </xf>
    <xf numFmtId="0" fontId="8" fillId="0" borderId="0" xfId="0" applyFont="1" applyAlignment="1">
      <alignment horizontal="left" vertical="center" wrapText="1"/>
    </xf>
    <xf numFmtId="0" fontId="8" fillId="0" borderId="0" xfId="0" applyFont="1" applyAlignment="1">
      <alignment horizontal="center"/>
    </xf>
    <xf numFmtId="14" fontId="8" fillId="0" borderId="0" xfId="0" applyNumberFormat="1" applyFont="1" applyAlignment="1">
      <alignment horizontal="left" vertical="center" wrapText="1"/>
    </xf>
    <xf numFmtId="164" fontId="9" fillId="0" borderId="0" xfId="0" applyNumberFormat="1" applyFont="1" applyAlignment="1">
      <alignment/>
    </xf>
    <xf numFmtId="0" fontId="3" fillId="33" borderId="0" xfId="0" applyFont="1" applyFill="1" applyBorder="1" applyAlignment="1">
      <alignment horizontal="center" vertical="center" wrapText="1"/>
    </xf>
    <xf numFmtId="0" fontId="5" fillId="0" borderId="0" xfId="0" applyFont="1" applyAlignment="1">
      <alignment horizontal="center"/>
    </xf>
    <xf numFmtId="0" fontId="2" fillId="0" borderId="10" xfId="0" applyFont="1" applyBorder="1" applyAlignment="1">
      <alignment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Border="1" applyAlignment="1">
      <alignment horizontal="left" vertical="center" wrapText="1"/>
    </xf>
    <xf numFmtId="0" fontId="2" fillId="0" borderId="0" xfId="0" applyFont="1" applyAlignment="1">
      <alignment horizontal="right"/>
    </xf>
    <xf numFmtId="0" fontId="3" fillId="0" borderId="12" xfId="0" applyFont="1" applyBorder="1" applyAlignment="1">
      <alignment horizontal="center" vertical="center" wrapText="1"/>
    </xf>
    <xf numFmtId="0" fontId="0" fillId="0" borderId="0" xfId="0" applyFont="1" applyAlignment="1">
      <alignment/>
    </xf>
    <xf numFmtId="0" fontId="0" fillId="0" borderId="10" xfId="0" applyBorder="1" applyAlignment="1">
      <alignment/>
    </xf>
    <xf numFmtId="0" fontId="0" fillId="0" borderId="0" xfId="0" applyAlignment="1">
      <alignment horizontal="center"/>
    </xf>
    <xf numFmtId="2" fontId="2" fillId="0" borderId="10" xfId="0" applyNumberFormat="1" applyFont="1" applyFill="1" applyBorder="1" applyAlignment="1">
      <alignment horizontal="center" vertical="center"/>
    </xf>
    <xf numFmtId="0" fontId="8" fillId="0" borderId="14" xfId="0" applyFont="1" applyBorder="1" applyAlignment="1">
      <alignment horizontal="center" vertical="center" wrapText="1"/>
    </xf>
    <xf numFmtId="2" fontId="3" fillId="0" borderId="10" xfId="0" applyNumberFormat="1" applyFont="1" applyFill="1" applyBorder="1" applyAlignment="1">
      <alignment horizontal="center" vertical="center"/>
    </xf>
    <xf numFmtId="0" fontId="2" fillId="0" borderId="0" xfId="0" applyFont="1" applyBorder="1" applyAlignment="1">
      <alignment/>
    </xf>
    <xf numFmtId="0" fontId="5" fillId="0" borderId="0" xfId="0" applyFont="1" applyAlignment="1">
      <alignment/>
    </xf>
    <xf numFmtId="0" fontId="3" fillId="0" borderId="0" xfId="0" applyFont="1" applyAlignment="1">
      <alignment horizontal="center" wrapText="1"/>
    </xf>
    <xf numFmtId="2" fontId="3" fillId="0" borderId="0" xfId="0" applyNumberFormat="1"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2" fontId="3" fillId="0" borderId="10" xfId="0" applyNumberFormat="1" applyFont="1" applyBorder="1" applyAlignment="1">
      <alignment horizontal="center" vertical="center"/>
    </xf>
    <xf numFmtId="0" fontId="2" fillId="0" borderId="11" xfId="0" applyFont="1" applyBorder="1" applyAlignment="1">
      <alignment/>
    </xf>
    <xf numFmtId="0" fontId="3" fillId="0" borderId="13"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2" fontId="3"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horizontal="center" wrapText="1"/>
    </xf>
    <xf numFmtId="0" fontId="2" fillId="0" borderId="0" xfId="0" applyFont="1" applyBorder="1" applyAlignment="1">
      <alignment horizontal="left" vertical="top" wrapText="1"/>
    </xf>
    <xf numFmtId="0" fontId="10" fillId="0" borderId="0" xfId="0" applyFont="1" applyBorder="1" applyAlignment="1">
      <alignment horizontal="center" wrapText="1"/>
    </xf>
    <xf numFmtId="0" fontId="3" fillId="0" borderId="15" xfId="0" applyFont="1" applyBorder="1" applyAlignment="1">
      <alignment horizontal="center"/>
    </xf>
    <xf numFmtId="0" fontId="3" fillId="0" borderId="0" xfId="0" applyFont="1" applyBorder="1" applyAlignment="1">
      <alignment horizontal="center" wrapText="1"/>
    </xf>
    <xf numFmtId="0" fontId="8" fillId="0" borderId="0" xfId="0" applyFont="1" applyBorder="1" applyAlignment="1">
      <alignment horizontal="left" vertical="center" wrapText="1"/>
    </xf>
    <xf numFmtId="0" fontId="10" fillId="0" borderId="0" xfId="0" applyFont="1" applyBorder="1" applyAlignment="1">
      <alignment horizontal="left" vertical="center" wrapText="1"/>
    </xf>
    <xf numFmtId="2"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3" fillId="33" borderId="0"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3" fillId="0" borderId="10" xfId="0" applyFont="1" applyBorder="1" applyAlignment="1">
      <alignment horizontal="left" vertical="center" wrapText="1"/>
    </xf>
    <xf numFmtId="0" fontId="5" fillId="0" borderId="0" xfId="0" applyFont="1" applyBorder="1" applyAlignment="1">
      <alignment horizontal="center"/>
    </xf>
    <xf numFmtId="0" fontId="3" fillId="33" borderId="16" xfId="0" applyFont="1" applyFill="1" applyBorder="1" applyAlignment="1">
      <alignment horizontal="center" vertical="center" wrapText="1"/>
    </xf>
    <xf numFmtId="0" fontId="3" fillId="0" borderId="10" xfId="0" applyFont="1" applyBorder="1" applyAlignment="1">
      <alignment horizontal="center" vertical="center"/>
    </xf>
    <xf numFmtId="2" fontId="2" fillId="0" borderId="0"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63"/>
  <sheetViews>
    <sheetView view="pageBreakPreview" zoomScale="84" zoomScaleNormal="84" zoomScaleSheetLayoutView="84" zoomScalePageLayoutView="0" workbookViewId="0" topLeftCell="B1">
      <selection activeCell="D17" sqref="D17"/>
    </sheetView>
  </sheetViews>
  <sheetFormatPr defaultColWidth="9.140625" defaultRowHeight="12.75"/>
  <cols>
    <col min="1" max="1" width="0" style="1" hidden="1" customWidth="1"/>
    <col min="2" max="2" width="75.140625" style="1" customWidth="1"/>
    <col min="3" max="3" width="32.8515625" style="1" customWidth="1"/>
    <col min="4" max="4" width="16.140625" style="1" customWidth="1"/>
    <col min="5" max="5" width="29.7109375" style="1" customWidth="1"/>
    <col min="6" max="6" width="11.7109375" style="1" customWidth="1"/>
    <col min="7" max="7" width="10.7109375" style="1" customWidth="1"/>
    <col min="8" max="16384" width="9.140625" style="1" customWidth="1"/>
  </cols>
  <sheetData>
    <row r="1" spans="2:5" ht="15">
      <c r="B1" s="125" t="s">
        <v>0</v>
      </c>
      <c r="C1" s="125"/>
      <c r="D1" s="125"/>
      <c r="E1" s="125"/>
    </row>
    <row r="2" spans="1:5" ht="15.75" customHeight="1">
      <c r="A2" s="126" t="s">
        <v>1</v>
      </c>
      <c r="B2" s="126"/>
      <c r="C2" s="126"/>
      <c r="D2" s="126"/>
      <c r="E2" s="126"/>
    </row>
    <row r="4" spans="1:5" ht="12.75" customHeight="1">
      <c r="A4" s="127" t="s">
        <v>2</v>
      </c>
      <c r="B4" s="127" t="s">
        <v>3</v>
      </c>
      <c r="C4" s="127" t="s">
        <v>4</v>
      </c>
      <c r="D4" s="127" t="s">
        <v>5</v>
      </c>
      <c r="E4" s="127" t="s">
        <v>6</v>
      </c>
    </row>
    <row r="5" spans="1:5" ht="15">
      <c r="A5" s="127"/>
      <c r="B5" s="127"/>
      <c r="C5" s="127"/>
      <c r="D5" s="127"/>
      <c r="E5" s="127"/>
    </row>
    <row r="6" spans="1:5" ht="15">
      <c r="A6" s="127"/>
      <c r="B6" s="127"/>
      <c r="C6" s="127"/>
      <c r="D6" s="127"/>
      <c r="E6" s="127"/>
    </row>
    <row r="7" spans="1:5" ht="30.75">
      <c r="A7" s="4">
        <v>3</v>
      </c>
      <c r="B7" s="5" t="s">
        <v>7</v>
      </c>
      <c r="C7" s="6" t="s">
        <v>8</v>
      </c>
      <c r="D7" s="7">
        <v>1420.91</v>
      </c>
      <c r="E7" s="6" t="s">
        <v>9</v>
      </c>
    </row>
    <row r="8" spans="1:5" ht="30.75">
      <c r="A8" s="4">
        <v>4</v>
      </c>
      <c r="B8" s="5" t="s">
        <v>10</v>
      </c>
      <c r="C8" s="6" t="s">
        <v>8</v>
      </c>
      <c r="D8" s="7">
        <v>8347.5</v>
      </c>
      <c r="E8" s="6" t="s">
        <v>9</v>
      </c>
    </row>
    <row r="9" spans="1:5" ht="30.75">
      <c r="A9" s="4">
        <v>5</v>
      </c>
      <c r="B9" s="5" t="s">
        <v>488</v>
      </c>
      <c r="C9" s="6" t="s">
        <v>8</v>
      </c>
      <c r="D9" s="7">
        <v>400</v>
      </c>
      <c r="E9" s="6" t="s">
        <v>9</v>
      </c>
    </row>
    <row r="10" spans="1:5" ht="46.5">
      <c r="A10" s="4">
        <v>6</v>
      </c>
      <c r="B10" s="5" t="s">
        <v>489</v>
      </c>
      <c r="C10" s="6" t="s">
        <v>8</v>
      </c>
      <c r="D10" s="7">
        <v>4950</v>
      </c>
      <c r="E10" s="6" t="s">
        <v>9</v>
      </c>
    </row>
    <row r="11" spans="1:5" ht="30.75">
      <c r="A11" s="4">
        <v>7</v>
      </c>
      <c r="B11" s="5" t="s">
        <v>490</v>
      </c>
      <c r="C11" s="6" t="s">
        <v>8</v>
      </c>
      <c r="D11" s="7">
        <v>100</v>
      </c>
      <c r="E11" s="6" t="s">
        <v>9</v>
      </c>
    </row>
    <row r="12" spans="1:5" ht="30.75">
      <c r="A12" s="4">
        <v>8</v>
      </c>
      <c r="B12" s="5" t="s">
        <v>491</v>
      </c>
      <c r="C12" s="6" t="s">
        <v>8</v>
      </c>
      <c r="D12" s="7">
        <v>1600</v>
      </c>
      <c r="E12" s="6" t="s">
        <v>9</v>
      </c>
    </row>
    <row r="13" spans="1:5" ht="30.75">
      <c r="A13" s="4">
        <v>9</v>
      </c>
      <c r="B13" s="5" t="s">
        <v>492</v>
      </c>
      <c r="C13" s="6" t="s">
        <v>8</v>
      </c>
      <c r="D13" s="7">
        <v>300</v>
      </c>
      <c r="E13" s="6" t="s">
        <v>9</v>
      </c>
    </row>
    <row r="14" spans="1:5" ht="30.75">
      <c r="A14" s="4">
        <v>10</v>
      </c>
      <c r="B14" s="5" t="s">
        <v>493</v>
      </c>
      <c r="C14" s="6" t="s">
        <v>8</v>
      </c>
      <c r="D14" s="7">
        <v>50</v>
      </c>
      <c r="E14" s="6" t="s">
        <v>9</v>
      </c>
    </row>
    <row r="15" spans="1:5" ht="30.75">
      <c r="A15" s="4">
        <v>11</v>
      </c>
      <c r="B15" s="5" t="s">
        <v>494</v>
      </c>
      <c r="C15" s="6" t="s">
        <v>8</v>
      </c>
      <c r="D15" s="7">
        <v>680</v>
      </c>
      <c r="E15" s="6" t="s">
        <v>11</v>
      </c>
    </row>
    <row r="16" spans="1:5" ht="30.75">
      <c r="A16" s="4">
        <v>12</v>
      </c>
      <c r="B16" s="5" t="s">
        <v>495</v>
      </c>
      <c r="C16" s="6" t="s">
        <v>8</v>
      </c>
      <c r="D16" s="7">
        <v>39400</v>
      </c>
      <c r="E16" s="6" t="s">
        <v>11</v>
      </c>
    </row>
    <row r="17" spans="1:6" ht="30.75">
      <c r="A17" s="4">
        <v>13</v>
      </c>
      <c r="B17" s="5" t="s">
        <v>496</v>
      </c>
      <c r="C17" s="6" t="s">
        <v>8</v>
      </c>
      <c r="D17" s="7">
        <v>1500</v>
      </c>
      <c r="E17" s="6" t="s">
        <v>11</v>
      </c>
      <c r="F17" s="8"/>
    </row>
    <row r="18" spans="1:6" ht="117.75" customHeight="1">
      <c r="A18" s="4"/>
      <c r="B18" s="9" t="s">
        <v>497</v>
      </c>
      <c r="C18" s="6" t="s">
        <v>8</v>
      </c>
      <c r="D18" s="7">
        <v>7000</v>
      </c>
      <c r="E18" s="6" t="s">
        <v>12</v>
      </c>
      <c r="F18" s="8"/>
    </row>
    <row r="19" spans="1:6" ht="46.5">
      <c r="A19" s="4"/>
      <c r="B19" s="9" t="s">
        <v>498</v>
      </c>
      <c r="C19" s="6" t="s">
        <v>8</v>
      </c>
      <c r="D19" s="7">
        <v>1500</v>
      </c>
      <c r="E19" s="6" t="s">
        <v>13</v>
      </c>
      <c r="F19" s="8"/>
    </row>
    <row r="20" spans="1:5" ht="15">
      <c r="A20" s="4"/>
      <c r="B20" s="10" t="s">
        <v>14</v>
      </c>
      <c r="C20" s="6"/>
      <c r="D20" s="7">
        <f>SUM(D7:D19)</f>
        <v>67248.41</v>
      </c>
      <c r="E20" s="11"/>
    </row>
    <row r="21" spans="1:3" ht="15.75" customHeight="1">
      <c r="A21" s="123"/>
      <c r="B21" s="123"/>
      <c r="C21" s="12"/>
    </row>
    <row r="22" spans="1:4" ht="15.75" customHeight="1">
      <c r="A22" s="124" t="s">
        <v>516</v>
      </c>
      <c r="B22" s="124"/>
      <c r="C22" s="12" t="s">
        <v>15</v>
      </c>
      <c r="D22" s="13"/>
    </row>
    <row r="23" spans="1:4" ht="15">
      <c r="A23" s="14"/>
      <c r="B23" s="14"/>
      <c r="C23" s="14"/>
      <c r="D23" s="15"/>
    </row>
    <row r="24" spans="1:5" ht="15">
      <c r="A24" s="16"/>
      <c r="B24" s="17"/>
      <c r="C24" s="17"/>
      <c r="E24" s="18"/>
    </row>
    <row r="25" spans="1:7" ht="15">
      <c r="A25" s="16"/>
      <c r="B25" s="16"/>
      <c r="C25" s="16"/>
      <c r="D25" s="8"/>
      <c r="E25" s="19"/>
      <c r="F25" s="20"/>
      <c r="G25" s="20"/>
    </row>
    <row r="26" spans="1:6" ht="15">
      <c r="A26" s="16"/>
      <c r="B26" s="16"/>
      <c r="C26" s="16"/>
      <c r="D26" s="8"/>
      <c r="F26" s="21"/>
    </row>
    <row r="27" spans="1:5" ht="15">
      <c r="A27" s="16"/>
      <c r="B27" s="16"/>
      <c r="C27" s="16"/>
      <c r="E27" s="15"/>
    </row>
    <row r="28" spans="1:3" ht="15">
      <c r="A28" s="16"/>
      <c r="B28" s="16"/>
      <c r="C28" s="16"/>
    </row>
    <row r="29" spans="1:5" ht="15">
      <c r="A29" s="16"/>
      <c r="B29" s="16"/>
      <c r="C29" s="16"/>
      <c r="E29" s="8"/>
    </row>
    <row r="30" spans="1:5" ht="15">
      <c r="A30" s="16"/>
      <c r="B30" s="16"/>
      <c r="C30" s="16"/>
      <c r="D30" s="15"/>
      <c r="E30" s="8"/>
    </row>
    <row r="31" spans="1:4" ht="15">
      <c r="A31" s="16"/>
      <c r="B31" s="16"/>
      <c r="C31" s="16"/>
      <c r="D31" s="15"/>
    </row>
    <row r="32" spans="1:3" ht="15">
      <c r="A32" s="16"/>
      <c r="B32" s="16"/>
      <c r="C32" s="16"/>
    </row>
    <row r="33" spans="1:3" ht="15">
      <c r="A33" s="16"/>
      <c r="B33" s="16"/>
      <c r="C33" s="16"/>
    </row>
    <row r="34" spans="1:5" ht="15">
      <c r="A34" s="16"/>
      <c r="B34" s="16"/>
      <c r="C34" s="16"/>
      <c r="E34" s="15"/>
    </row>
    <row r="35" spans="1:5" ht="15">
      <c r="A35" s="16"/>
      <c r="B35" s="16"/>
      <c r="C35" s="16"/>
      <c r="E35" s="15"/>
    </row>
    <row r="36" spans="1:3" ht="15">
      <c r="A36" s="16"/>
      <c r="B36" s="16"/>
      <c r="C36" s="16"/>
    </row>
    <row r="37" spans="1:3" ht="15">
      <c r="A37" s="16"/>
      <c r="B37" s="16"/>
      <c r="C37" s="16"/>
    </row>
    <row r="38" spans="1:3" ht="15">
      <c r="A38" s="16"/>
      <c r="B38" s="16"/>
      <c r="C38" s="16"/>
    </row>
    <row r="39" spans="1:3" ht="15">
      <c r="A39" s="16"/>
      <c r="B39" s="16"/>
      <c r="C39" s="16"/>
    </row>
    <row r="40" spans="1:3" ht="15">
      <c r="A40" s="16"/>
      <c r="B40" s="16"/>
      <c r="C40" s="16"/>
    </row>
    <row r="41" spans="1:3" ht="15">
      <c r="A41" s="16"/>
      <c r="B41" s="16"/>
      <c r="C41" s="16"/>
    </row>
    <row r="42" spans="1:3" ht="15">
      <c r="A42" s="16"/>
      <c r="B42" s="16"/>
      <c r="C42" s="16"/>
    </row>
    <row r="43" spans="1:3" ht="15">
      <c r="A43" s="16"/>
      <c r="B43" s="16"/>
      <c r="C43" s="16"/>
    </row>
    <row r="44" spans="1:3" ht="15">
      <c r="A44" s="16"/>
      <c r="B44" s="16"/>
      <c r="C44" s="16"/>
    </row>
    <row r="45" spans="1:3" ht="15">
      <c r="A45" s="16"/>
      <c r="B45" s="16"/>
      <c r="C45" s="16"/>
    </row>
    <row r="46" spans="1:3" ht="15">
      <c r="A46" s="16"/>
      <c r="B46" s="16"/>
      <c r="C46" s="16"/>
    </row>
    <row r="47" spans="1:3" ht="15">
      <c r="A47" s="16"/>
      <c r="B47" s="16"/>
      <c r="C47" s="16"/>
    </row>
    <row r="48" spans="1:3" ht="15">
      <c r="A48" s="16"/>
      <c r="B48" s="16"/>
      <c r="C48" s="16"/>
    </row>
    <row r="49" spans="1:3" ht="15">
      <c r="A49" s="16"/>
      <c r="B49" s="16"/>
      <c r="C49" s="16"/>
    </row>
    <row r="50" spans="1:3" ht="15">
      <c r="A50" s="16"/>
      <c r="B50" s="16"/>
      <c r="C50" s="16"/>
    </row>
    <row r="51" spans="1:3" ht="15">
      <c r="A51" s="16"/>
      <c r="B51" s="16"/>
      <c r="C51" s="16"/>
    </row>
    <row r="52" spans="1:3" ht="15">
      <c r="A52" s="16"/>
      <c r="B52" s="16"/>
      <c r="C52" s="16"/>
    </row>
    <row r="53" spans="1:3" ht="15">
      <c r="A53" s="16"/>
      <c r="B53" s="16"/>
      <c r="C53" s="16"/>
    </row>
    <row r="54" spans="1:3" ht="15">
      <c r="A54" s="16"/>
      <c r="B54" s="16"/>
      <c r="C54" s="16"/>
    </row>
    <row r="55" spans="1:3" ht="15">
      <c r="A55" s="16"/>
      <c r="B55" s="16"/>
      <c r="C55" s="16"/>
    </row>
    <row r="56" spans="1:3" ht="15">
      <c r="A56" s="16"/>
      <c r="B56" s="16"/>
      <c r="C56" s="16"/>
    </row>
    <row r="57" spans="1:3" ht="15">
      <c r="A57" s="16"/>
      <c r="B57" s="16"/>
      <c r="C57" s="16"/>
    </row>
    <row r="58" spans="1:3" ht="15">
      <c r="A58" s="16"/>
      <c r="B58" s="16"/>
      <c r="C58" s="16"/>
    </row>
    <row r="59" spans="1:3" ht="15">
      <c r="A59" s="16"/>
      <c r="B59" s="16"/>
      <c r="C59" s="16"/>
    </row>
    <row r="60" spans="1:3" ht="15">
      <c r="A60" s="16"/>
      <c r="B60" s="16"/>
      <c r="C60" s="16"/>
    </row>
    <row r="61" spans="1:3" ht="15">
      <c r="A61" s="16"/>
      <c r="B61" s="16"/>
      <c r="C61" s="16"/>
    </row>
    <row r="62" spans="1:3" ht="15">
      <c r="A62" s="16"/>
      <c r="B62" s="16"/>
      <c r="C62" s="16"/>
    </row>
    <row r="63" ht="15">
      <c r="A63" s="16"/>
    </row>
  </sheetData>
  <sheetProtection selectLockedCells="1" selectUnlockedCells="1"/>
  <mergeCells count="9">
    <mergeCell ref="A21:B21"/>
    <mergeCell ref="A22:B22"/>
    <mergeCell ref="B1:E1"/>
    <mergeCell ref="A2:E2"/>
    <mergeCell ref="A4:A6"/>
    <mergeCell ref="B4:B6"/>
    <mergeCell ref="C4:C6"/>
    <mergeCell ref="D4:D6"/>
    <mergeCell ref="E4:E6"/>
  </mergeCells>
  <printOptions horizontalCentered="1"/>
  <pageMargins left="0.3937007874015748" right="0.3937007874015748" top="1.1811023622047245" bottom="0.3937007874015748" header="0.5118110236220472" footer="0"/>
  <pageSetup fitToHeight="1" fitToWidth="1" horizontalDpi="600" verticalDpi="600" orientation="landscape" paperSize="9" scale="77" r:id="rId1"/>
  <rowBreaks count="1" manualBreakCount="1">
    <brk id="20"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I10"/>
  <sheetViews>
    <sheetView view="pageBreakPreview" zoomScaleSheetLayoutView="100" zoomScalePageLayoutView="0" workbookViewId="0" topLeftCell="A1">
      <selection activeCell="H17" sqref="H17"/>
    </sheetView>
  </sheetViews>
  <sheetFormatPr defaultColWidth="9.140625" defaultRowHeight="12.75"/>
  <cols>
    <col min="1" max="1" width="4.140625" style="1" customWidth="1"/>
    <col min="2" max="2" width="45.421875" style="1" customWidth="1"/>
    <col min="3" max="3" width="19.00390625" style="1" customWidth="1"/>
    <col min="4" max="7" width="9.57421875" style="1" customWidth="1"/>
    <col min="8" max="8" width="36.8515625" style="1" customWidth="1"/>
    <col min="9" max="9" width="11.7109375" style="1" customWidth="1"/>
    <col min="10" max="16384" width="9.140625" style="1" customWidth="1"/>
  </cols>
  <sheetData>
    <row r="1" spans="1:9" ht="15">
      <c r="A1" s="107"/>
      <c r="B1" s="38" t="s">
        <v>507</v>
      </c>
      <c r="C1" s="107"/>
      <c r="F1" s="24"/>
      <c r="G1" s="16"/>
      <c r="H1" s="16"/>
      <c r="I1" s="24"/>
    </row>
    <row r="2" spans="1:9" ht="50.25" customHeight="1">
      <c r="A2" s="107"/>
      <c r="B2" s="129" t="s">
        <v>275</v>
      </c>
      <c r="C2" s="129"/>
      <c r="F2" s="24"/>
      <c r="G2" s="24"/>
      <c r="I2" s="16"/>
    </row>
    <row r="3" spans="1:3" ht="15">
      <c r="A3" s="107"/>
      <c r="B3" s="107"/>
      <c r="C3" s="107"/>
    </row>
    <row r="4" spans="1:5" ht="32.25" customHeight="1">
      <c r="A4" s="137" t="s">
        <v>445</v>
      </c>
      <c r="B4" s="137"/>
      <c r="C4" s="137"/>
      <c r="D4" s="108"/>
      <c r="E4" s="108"/>
    </row>
    <row r="5" spans="1:5" ht="15">
      <c r="A5" s="107"/>
      <c r="B5" s="93"/>
      <c r="C5" s="93"/>
      <c r="D5" s="108"/>
      <c r="E5" s="108"/>
    </row>
    <row r="6" spans="1:3" ht="30.75">
      <c r="A6" s="3" t="s">
        <v>18</v>
      </c>
      <c r="B6" s="3" t="s">
        <v>270</v>
      </c>
      <c r="C6" s="3" t="s">
        <v>271</v>
      </c>
    </row>
    <row r="7" spans="1:3" ht="30.75">
      <c r="A7" s="3">
        <v>1</v>
      </c>
      <c r="B7" s="52" t="s">
        <v>446</v>
      </c>
      <c r="C7" s="30">
        <v>300</v>
      </c>
    </row>
    <row r="8" spans="1:3" ht="15.75" customHeight="1">
      <c r="A8" s="127" t="s">
        <v>441</v>
      </c>
      <c r="B8" s="127"/>
      <c r="C8" s="106">
        <v>300</v>
      </c>
    </row>
    <row r="10" spans="1:3" ht="12.75" customHeight="1">
      <c r="A10" s="121" t="s">
        <v>516</v>
      </c>
      <c r="B10"/>
      <c r="C10" s="122" t="s">
        <v>15</v>
      </c>
    </row>
  </sheetData>
  <sheetProtection selectLockedCells="1" selectUnlockedCells="1"/>
  <mergeCells count="3">
    <mergeCell ref="B2:C2"/>
    <mergeCell ref="A4:C4"/>
    <mergeCell ref="A8:B8"/>
  </mergeCells>
  <printOptions horizontalCentered="1"/>
  <pageMargins left="1.1811023622047245" right="0.3937007874015748" top="0.3937007874015748" bottom="0.3937007874015748" header="0.5118110236220472" footer="0.31496062992125984"/>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J15"/>
  <sheetViews>
    <sheetView view="pageBreakPreview" zoomScaleSheetLayoutView="100" zoomScalePageLayoutView="0" workbookViewId="0" topLeftCell="A1">
      <selection activeCell="B3" sqref="B3"/>
    </sheetView>
  </sheetViews>
  <sheetFormatPr defaultColWidth="9.140625" defaultRowHeight="12.75"/>
  <cols>
    <col min="1" max="1" width="4.57421875" style="1" customWidth="1"/>
    <col min="2" max="2" width="60.140625" style="1" customWidth="1"/>
    <col min="3" max="3" width="17.421875" style="1" customWidth="1"/>
    <col min="4" max="7" width="9.140625" style="1" customWidth="1"/>
    <col min="8" max="8" width="43.7109375" style="1" customWidth="1"/>
    <col min="9" max="10" width="0" style="1" hidden="1" customWidth="1"/>
    <col min="11" max="11" width="13.8515625" style="1" customWidth="1"/>
    <col min="12" max="16384" width="9.140625" style="1" customWidth="1"/>
  </cols>
  <sheetData>
    <row r="1" spans="2:9" ht="15">
      <c r="B1" s="38" t="s">
        <v>508</v>
      </c>
      <c r="G1" s="16"/>
      <c r="I1" s="24" t="s">
        <v>447</v>
      </c>
    </row>
    <row r="2" spans="2:9" ht="51.75" customHeight="1">
      <c r="B2" s="129" t="s">
        <v>275</v>
      </c>
      <c r="C2" s="129"/>
      <c r="G2" s="16"/>
      <c r="I2" s="24" t="s">
        <v>448</v>
      </c>
    </row>
    <row r="3" spans="2:9" ht="15">
      <c r="B3" s="38"/>
      <c r="C3" s="38"/>
      <c r="G3" s="16"/>
      <c r="I3" s="24"/>
    </row>
    <row r="4" spans="1:8" ht="15.75" customHeight="1">
      <c r="A4" s="137" t="s">
        <v>449</v>
      </c>
      <c r="B4" s="137"/>
      <c r="C4" s="137"/>
      <c r="D4" s="109"/>
      <c r="E4" s="109"/>
      <c r="F4" s="109"/>
      <c r="G4" s="109"/>
      <c r="H4" s="109"/>
    </row>
    <row r="5" spans="3:6" ht="15.75" customHeight="1">
      <c r="C5" s="141"/>
      <c r="D5" s="141"/>
      <c r="E5" s="141"/>
      <c r="F5" s="94"/>
    </row>
    <row r="6" spans="1:3" ht="46.5">
      <c r="A6" s="100" t="s">
        <v>18</v>
      </c>
      <c r="B6" s="100" t="s">
        <v>270</v>
      </c>
      <c r="C6" s="100" t="s">
        <v>271</v>
      </c>
    </row>
    <row r="7" spans="1:10" ht="46.5">
      <c r="A7" s="59">
        <v>1</v>
      </c>
      <c r="B7" s="52" t="s">
        <v>450</v>
      </c>
      <c r="C7" s="28">
        <v>50</v>
      </c>
      <c r="D7" s="19"/>
      <c r="E7" s="19"/>
      <c r="F7" s="19"/>
      <c r="G7" s="19"/>
      <c r="J7" s="110"/>
    </row>
    <row r="8" spans="1:10" ht="15">
      <c r="A8" s="11"/>
      <c r="B8" s="98" t="s">
        <v>441</v>
      </c>
      <c r="C8" s="62">
        <f>SUM(C7:C7)</f>
        <v>50</v>
      </c>
      <c r="D8" s="19"/>
      <c r="E8" s="19"/>
      <c r="F8" s="19"/>
      <c r="G8" s="19"/>
      <c r="H8" s="16"/>
      <c r="I8" s="16"/>
      <c r="J8" s="16"/>
    </row>
    <row r="9" spans="2:3" ht="15">
      <c r="B9" s="111"/>
      <c r="C9" s="19"/>
    </row>
    <row r="10" spans="1:3" ht="12.75" customHeight="1">
      <c r="A10" s="121" t="s">
        <v>516</v>
      </c>
      <c r="B10"/>
      <c r="C10" s="122" t="s">
        <v>15</v>
      </c>
    </row>
    <row r="11" ht="15">
      <c r="C11" s="19"/>
    </row>
    <row r="12" spans="2:3" ht="15">
      <c r="B12" s="99"/>
      <c r="C12" s="19"/>
    </row>
    <row r="13" ht="15">
      <c r="C13" s="19"/>
    </row>
    <row r="14" ht="15">
      <c r="C14" s="19"/>
    </row>
    <row r="15" ht="15">
      <c r="C15" s="19"/>
    </row>
  </sheetData>
  <sheetProtection selectLockedCells="1" selectUnlockedCells="1"/>
  <mergeCells count="3">
    <mergeCell ref="B2:C2"/>
    <mergeCell ref="A4:C4"/>
    <mergeCell ref="C5:E5"/>
  </mergeCells>
  <printOptions horizontalCentered="1"/>
  <pageMargins left="1.1811023622047245" right="0.3937007874015748"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43"/>
  <sheetViews>
    <sheetView view="pageBreakPreview" zoomScaleSheetLayoutView="100" zoomScalePageLayoutView="0" workbookViewId="0" topLeftCell="A1">
      <selection activeCell="A17" sqref="A17:C17"/>
    </sheetView>
  </sheetViews>
  <sheetFormatPr defaultColWidth="9.140625" defaultRowHeight="12.75"/>
  <cols>
    <col min="1" max="1" width="3.28125" style="1" customWidth="1"/>
    <col min="2" max="2" width="52.00390625" style="1" customWidth="1"/>
    <col min="3" max="3" width="16.28125" style="1" customWidth="1"/>
    <col min="4" max="7" width="10.421875" style="1" customWidth="1"/>
    <col min="8" max="10" width="0" style="1" hidden="1" customWidth="1"/>
    <col min="11" max="11" width="38.7109375" style="1" customWidth="1"/>
    <col min="12" max="12" width="11.8515625" style="1" customWidth="1"/>
    <col min="13" max="16384" width="9.140625" style="1" customWidth="1"/>
  </cols>
  <sheetData>
    <row r="1" spans="1:10" ht="15">
      <c r="A1" s="50"/>
      <c r="B1" s="38" t="s">
        <v>509</v>
      </c>
      <c r="C1" s="50"/>
      <c r="D1" s="50"/>
      <c r="E1" s="50"/>
      <c r="F1" s="50"/>
      <c r="G1" s="50"/>
      <c r="H1" s="61"/>
      <c r="J1" s="61"/>
    </row>
    <row r="2" spans="1:12" ht="53.25" customHeight="1">
      <c r="A2" s="50"/>
      <c r="B2" s="129" t="s">
        <v>275</v>
      </c>
      <c r="C2" s="129"/>
      <c r="D2" s="50"/>
      <c r="E2" s="50"/>
      <c r="F2" s="50"/>
      <c r="G2" s="50"/>
      <c r="I2" s="61"/>
      <c r="J2" s="61"/>
      <c r="L2" s="24"/>
    </row>
    <row r="3" spans="1:12" ht="15">
      <c r="A3" s="50"/>
      <c r="B3" s="50"/>
      <c r="C3" s="50"/>
      <c r="D3" s="50"/>
      <c r="E3" s="50"/>
      <c r="F3" s="50"/>
      <c r="G3" s="50"/>
      <c r="I3" s="61"/>
      <c r="J3" s="61"/>
      <c r="L3" s="24"/>
    </row>
    <row r="4" spans="1:12" ht="33" customHeight="1">
      <c r="A4" s="142" t="s">
        <v>451</v>
      </c>
      <c r="B4" s="142"/>
      <c r="C4" s="142"/>
      <c r="D4" s="50"/>
      <c r="E4" s="50"/>
      <c r="F4" s="50"/>
      <c r="G4" s="50"/>
      <c r="I4" s="61"/>
      <c r="J4" s="61"/>
      <c r="L4" s="24"/>
    </row>
    <row r="5" spans="1:11" ht="15">
      <c r="A5" s="112"/>
      <c r="D5" s="112"/>
      <c r="E5" s="112"/>
      <c r="F5" s="112"/>
      <c r="G5" s="112"/>
      <c r="H5" s="112"/>
      <c r="I5" s="112"/>
      <c r="J5" s="112"/>
      <c r="K5" s="112"/>
    </row>
    <row r="6" spans="1:3" ht="12.75" customHeight="1">
      <c r="A6" s="127" t="s">
        <v>2</v>
      </c>
      <c r="B6" s="127" t="s">
        <v>270</v>
      </c>
      <c r="C6" s="127" t="s">
        <v>271</v>
      </c>
    </row>
    <row r="7" spans="1:3" ht="29.25" customHeight="1">
      <c r="A7" s="127"/>
      <c r="B7" s="127"/>
      <c r="C7" s="127"/>
    </row>
    <row r="8" spans="1:3" ht="15">
      <c r="A8" s="6">
        <v>1</v>
      </c>
      <c r="B8" s="52" t="s">
        <v>452</v>
      </c>
      <c r="C8" s="30">
        <v>50</v>
      </c>
    </row>
    <row r="9" spans="1:3" ht="46.5">
      <c r="A9" s="6">
        <v>2</v>
      </c>
      <c r="B9" s="52" t="s">
        <v>453</v>
      </c>
      <c r="C9" s="53">
        <v>40</v>
      </c>
    </row>
    <row r="10" spans="1:3" ht="30.75">
      <c r="A10" s="6">
        <v>3</v>
      </c>
      <c r="B10" s="52" t="s">
        <v>454</v>
      </c>
      <c r="C10" s="53">
        <v>40</v>
      </c>
    </row>
    <row r="11" spans="1:3" ht="27" customHeight="1">
      <c r="A11" s="6">
        <v>4</v>
      </c>
      <c r="B11" s="52" t="s">
        <v>455</v>
      </c>
      <c r="C11" s="53">
        <v>100</v>
      </c>
    </row>
    <row r="12" spans="1:3" ht="55.5" customHeight="1">
      <c r="A12" s="6">
        <v>5</v>
      </c>
      <c r="B12" s="52" t="s">
        <v>456</v>
      </c>
      <c r="C12" s="53">
        <v>100</v>
      </c>
    </row>
    <row r="13" spans="1:3" ht="69" customHeight="1">
      <c r="A13" s="6">
        <v>6</v>
      </c>
      <c r="B13" s="52" t="s">
        <v>457</v>
      </c>
      <c r="C13" s="53">
        <v>200</v>
      </c>
    </row>
    <row r="14" spans="1:3" ht="124.5">
      <c r="A14" s="6">
        <v>7</v>
      </c>
      <c r="B14" s="52" t="s">
        <v>458</v>
      </c>
      <c r="C14" s="53">
        <v>150</v>
      </c>
    </row>
    <row r="15" spans="1:4" ht="15.75" customHeight="1">
      <c r="A15" s="143" t="s">
        <v>438</v>
      </c>
      <c r="B15" s="143"/>
      <c r="C15" s="113">
        <f>SUM(C8:C14)</f>
        <v>680</v>
      </c>
      <c r="D15" s="65"/>
    </row>
    <row r="16" spans="1:11" ht="15">
      <c r="A16" s="50"/>
      <c r="B16" s="50"/>
      <c r="C16" s="50"/>
      <c r="D16" s="50"/>
      <c r="E16" s="50"/>
      <c r="F16" s="50"/>
      <c r="G16" s="50"/>
      <c r="H16" s="50"/>
      <c r="I16" s="50"/>
      <c r="J16" s="50"/>
      <c r="K16" s="50"/>
    </row>
    <row r="17" spans="1:11" ht="12.75" customHeight="1">
      <c r="A17" s="121" t="s">
        <v>516</v>
      </c>
      <c r="B17"/>
      <c r="C17" s="122" t="s">
        <v>15</v>
      </c>
      <c r="D17" s="50"/>
      <c r="E17" s="50"/>
      <c r="F17" s="50"/>
      <c r="G17" s="50"/>
      <c r="H17" s="50"/>
      <c r="I17" s="50"/>
      <c r="J17" s="50"/>
      <c r="K17" s="50"/>
    </row>
    <row r="18" spans="1:11" ht="15">
      <c r="A18" s="50"/>
      <c r="B18" s="50"/>
      <c r="C18" s="50"/>
      <c r="D18" s="50"/>
      <c r="E18" s="50"/>
      <c r="F18" s="50"/>
      <c r="G18" s="50"/>
      <c r="H18" s="50"/>
      <c r="I18" s="50"/>
      <c r="J18" s="50"/>
      <c r="K18" s="50"/>
    </row>
    <row r="19" spans="1:11" ht="15">
      <c r="A19" s="50"/>
      <c r="B19" s="50"/>
      <c r="C19" s="50"/>
      <c r="D19" s="50"/>
      <c r="E19" s="50"/>
      <c r="F19" s="50"/>
      <c r="G19" s="50"/>
      <c r="H19" s="50"/>
      <c r="I19" s="50"/>
      <c r="J19" s="50"/>
      <c r="K19" s="50"/>
    </row>
    <row r="20" spans="1:11" ht="15">
      <c r="A20" s="50"/>
      <c r="B20" s="50"/>
      <c r="C20" s="50"/>
      <c r="D20" s="50"/>
      <c r="E20" s="50"/>
      <c r="F20" s="50"/>
      <c r="G20" s="50"/>
      <c r="H20" s="50"/>
      <c r="I20" s="50"/>
      <c r="J20" s="50"/>
      <c r="K20" s="50"/>
    </row>
    <row r="21" spans="1:11" ht="15">
      <c r="A21" s="50"/>
      <c r="B21" s="50"/>
      <c r="C21" s="50"/>
      <c r="D21" s="50"/>
      <c r="E21" s="50"/>
      <c r="F21" s="50"/>
      <c r="G21" s="50"/>
      <c r="H21" s="50"/>
      <c r="I21" s="50"/>
      <c r="J21" s="50"/>
      <c r="K21" s="50"/>
    </row>
    <row r="22" spans="1:11" ht="15">
      <c r="A22" s="50"/>
      <c r="B22" s="50"/>
      <c r="C22" s="50"/>
      <c r="D22" s="50"/>
      <c r="E22" s="50"/>
      <c r="F22" s="50"/>
      <c r="G22" s="50"/>
      <c r="H22" s="50"/>
      <c r="I22" s="50"/>
      <c r="J22" s="50"/>
      <c r="K22" s="50"/>
    </row>
    <row r="23" spans="1:11" ht="15">
      <c r="A23" s="50"/>
      <c r="B23" s="50"/>
      <c r="C23" s="50"/>
      <c r="D23" s="50"/>
      <c r="E23" s="50"/>
      <c r="F23" s="50"/>
      <c r="G23" s="50"/>
      <c r="H23" s="50"/>
      <c r="I23" s="50"/>
      <c r="J23" s="50"/>
      <c r="K23" s="50"/>
    </row>
    <row r="24" spans="1:11" ht="15">
      <c r="A24" s="50"/>
      <c r="B24" s="50"/>
      <c r="C24" s="50"/>
      <c r="D24" s="50"/>
      <c r="E24" s="50"/>
      <c r="F24" s="50"/>
      <c r="G24" s="50"/>
      <c r="H24" s="50"/>
      <c r="I24" s="50"/>
      <c r="J24" s="50"/>
      <c r="K24" s="50"/>
    </row>
    <row r="25" spans="1:11" ht="15">
      <c r="A25" s="50"/>
      <c r="B25" s="50"/>
      <c r="C25" s="50"/>
      <c r="D25" s="50"/>
      <c r="E25" s="50"/>
      <c r="F25" s="50"/>
      <c r="G25" s="50"/>
      <c r="H25" s="50"/>
      <c r="I25" s="50"/>
      <c r="J25" s="50"/>
      <c r="K25" s="50"/>
    </row>
    <row r="26" spans="1:11" ht="15">
      <c r="A26" s="50"/>
      <c r="B26" s="50"/>
      <c r="C26" s="50"/>
      <c r="D26" s="50"/>
      <c r="E26" s="50"/>
      <c r="F26" s="50"/>
      <c r="G26" s="50"/>
      <c r="H26" s="50"/>
      <c r="I26" s="50"/>
      <c r="J26" s="50"/>
      <c r="K26" s="50"/>
    </row>
    <row r="27" spans="1:11" ht="15">
      <c r="A27" s="50"/>
      <c r="B27" s="50"/>
      <c r="C27" s="50"/>
      <c r="D27" s="50"/>
      <c r="E27" s="50"/>
      <c r="F27" s="50"/>
      <c r="G27" s="50"/>
      <c r="H27" s="50"/>
      <c r="I27" s="50"/>
      <c r="J27" s="50"/>
      <c r="K27" s="50"/>
    </row>
    <row r="28" spans="1:11" ht="15">
      <c r="A28" s="50"/>
      <c r="B28" s="50"/>
      <c r="C28" s="50"/>
      <c r="D28" s="50"/>
      <c r="E28" s="50"/>
      <c r="F28" s="50"/>
      <c r="G28" s="50"/>
      <c r="H28" s="50"/>
      <c r="I28" s="50"/>
      <c r="J28" s="50"/>
      <c r="K28" s="50"/>
    </row>
    <row r="29" spans="1:11" ht="15">
      <c r="A29" s="50"/>
      <c r="B29" s="50"/>
      <c r="C29" s="50"/>
      <c r="D29" s="50"/>
      <c r="E29" s="50"/>
      <c r="F29" s="50"/>
      <c r="G29" s="50"/>
      <c r="H29" s="50"/>
      <c r="I29" s="50"/>
      <c r="J29" s="50"/>
      <c r="K29" s="50"/>
    </row>
    <row r="30" spans="1:11" ht="15">
      <c r="A30" s="50"/>
      <c r="B30" s="50"/>
      <c r="C30" s="50"/>
      <c r="D30" s="50"/>
      <c r="E30" s="50"/>
      <c r="F30" s="50"/>
      <c r="G30" s="50"/>
      <c r="H30" s="50"/>
      <c r="I30" s="50"/>
      <c r="J30" s="50"/>
      <c r="K30" s="50"/>
    </row>
    <row r="31" spans="1:11" ht="15">
      <c r="A31" s="50"/>
      <c r="B31" s="50"/>
      <c r="C31" s="50"/>
      <c r="D31" s="50"/>
      <c r="E31" s="50"/>
      <c r="F31" s="50"/>
      <c r="G31" s="50"/>
      <c r="H31" s="50"/>
      <c r="I31" s="50"/>
      <c r="J31" s="50"/>
      <c r="K31" s="50"/>
    </row>
    <row r="32" spans="1:11" ht="15">
      <c r="A32" s="50"/>
      <c r="B32" s="50"/>
      <c r="C32" s="50"/>
      <c r="D32" s="50"/>
      <c r="E32" s="50"/>
      <c r="F32" s="50"/>
      <c r="G32" s="50"/>
      <c r="H32" s="50"/>
      <c r="I32" s="50"/>
      <c r="J32" s="50"/>
      <c r="K32" s="50"/>
    </row>
    <row r="33" spans="1:11" ht="15">
      <c r="A33" s="50"/>
      <c r="B33" s="50"/>
      <c r="C33" s="50"/>
      <c r="D33" s="50"/>
      <c r="E33" s="50"/>
      <c r="F33" s="50"/>
      <c r="G33" s="50"/>
      <c r="H33" s="50"/>
      <c r="I33" s="50"/>
      <c r="J33" s="50"/>
      <c r="K33" s="50"/>
    </row>
    <row r="34" spans="1:11" ht="15">
      <c r="A34" s="50"/>
      <c r="B34" s="50"/>
      <c r="C34" s="50"/>
      <c r="D34" s="50"/>
      <c r="E34" s="50"/>
      <c r="F34" s="50"/>
      <c r="G34" s="50"/>
      <c r="H34" s="50"/>
      <c r="I34" s="50"/>
      <c r="J34" s="50"/>
      <c r="K34" s="50"/>
    </row>
    <row r="35" spans="1:11" ht="15">
      <c r="A35" s="50"/>
      <c r="B35" s="50"/>
      <c r="C35" s="50"/>
      <c r="D35" s="50"/>
      <c r="E35" s="50"/>
      <c r="F35" s="50"/>
      <c r="G35" s="50"/>
      <c r="H35" s="50"/>
      <c r="I35" s="50"/>
      <c r="J35" s="50"/>
      <c r="K35" s="50"/>
    </row>
    <row r="36" spans="1:11" ht="15">
      <c r="A36" s="50"/>
      <c r="B36" s="50"/>
      <c r="C36" s="50"/>
      <c r="D36" s="50"/>
      <c r="E36" s="50"/>
      <c r="F36" s="50"/>
      <c r="G36" s="50"/>
      <c r="H36" s="50"/>
      <c r="I36" s="50"/>
      <c r="J36" s="50"/>
      <c r="K36" s="50"/>
    </row>
    <row r="37" spans="1:11" ht="15">
      <c r="A37" s="50"/>
      <c r="B37" s="50"/>
      <c r="C37" s="50"/>
      <c r="D37" s="50"/>
      <c r="E37" s="50"/>
      <c r="F37" s="50"/>
      <c r="G37" s="50"/>
      <c r="H37" s="50"/>
      <c r="I37" s="50"/>
      <c r="J37" s="50"/>
      <c r="K37" s="50"/>
    </row>
    <row r="38" spans="1:11" ht="15">
      <c r="A38" s="50"/>
      <c r="B38" s="50"/>
      <c r="C38" s="50"/>
      <c r="D38" s="50"/>
      <c r="E38" s="50"/>
      <c r="F38" s="50"/>
      <c r="G38" s="50"/>
      <c r="H38" s="50"/>
      <c r="I38" s="50"/>
      <c r="J38" s="50"/>
      <c r="K38" s="50"/>
    </row>
    <row r="39" spans="1:11" ht="15">
      <c r="A39" s="50"/>
      <c r="B39" s="50"/>
      <c r="C39" s="50"/>
      <c r="D39" s="50"/>
      <c r="E39" s="50"/>
      <c r="F39" s="50"/>
      <c r="G39" s="50"/>
      <c r="H39" s="50"/>
      <c r="I39" s="50"/>
      <c r="J39" s="50"/>
      <c r="K39" s="50"/>
    </row>
    <row r="40" spans="1:11" ht="15">
      <c r="A40" s="50"/>
      <c r="B40" s="50"/>
      <c r="C40" s="50"/>
      <c r="D40" s="50"/>
      <c r="E40" s="50"/>
      <c r="F40" s="50"/>
      <c r="G40" s="50"/>
      <c r="H40" s="50"/>
      <c r="I40" s="50"/>
      <c r="J40" s="50"/>
      <c r="K40" s="50"/>
    </row>
    <row r="41" spans="1:11" ht="15">
      <c r="A41" s="50"/>
      <c r="B41" s="50"/>
      <c r="C41" s="50"/>
      <c r="D41" s="50"/>
      <c r="E41" s="50"/>
      <c r="F41" s="50"/>
      <c r="G41" s="50"/>
      <c r="H41" s="50"/>
      <c r="I41" s="50"/>
      <c r="J41" s="50"/>
      <c r="K41" s="50"/>
    </row>
    <row r="42" spans="1:11" ht="15">
      <c r="A42" s="50"/>
      <c r="B42" s="50"/>
      <c r="C42" s="50"/>
      <c r="D42" s="50"/>
      <c r="E42" s="50"/>
      <c r="F42" s="50"/>
      <c r="G42" s="50"/>
      <c r="H42" s="50"/>
      <c r="I42" s="50"/>
      <c r="J42" s="50"/>
      <c r="K42" s="50"/>
    </row>
    <row r="43" spans="1:11" ht="15">
      <c r="A43" s="50"/>
      <c r="B43" s="50"/>
      <c r="C43" s="50"/>
      <c r="D43" s="50"/>
      <c r="E43" s="50"/>
      <c r="F43" s="50"/>
      <c r="G43" s="50"/>
      <c r="H43" s="50"/>
      <c r="I43" s="50"/>
      <c r="J43" s="50"/>
      <c r="K43" s="50"/>
    </row>
  </sheetData>
  <sheetProtection selectLockedCells="1" selectUnlockedCells="1"/>
  <mergeCells count="6">
    <mergeCell ref="B2:C2"/>
    <mergeCell ref="A4:C4"/>
    <mergeCell ref="A6:A7"/>
    <mergeCell ref="B6:B7"/>
    <mergeCell ref="C6:C7"/>
    <mergeCell ref="A15:B15"/>
  </mergeCells>
  <printOptions horizontalCentered="1"/>
  <pageMargins left="1.1811023622047245" right="0.3937007874015748" top="0.3937007874015748" bottom="0.3937007874015748" header="0.5118110236220472" footer="0"/>
  <pageSetup fitToHeight="1" fitToWidth="1"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M63"/>
  <sheetViews>
    <sheetView view="pageBreakPreview" zoomScaleSheetLayoutView="100" zoomScalePageLayoutView="0" workbookViewId="0" topLeftCell="A1">
      <selection activeCell="B3" sqref="B3"/>
    </sheetView>
  </sheetViews>
  <sheetFormatPr defaultColWidth="9.140625" defaultRowHeight="12.75"/>
  <cols>
    <col min="1" max="1" width="4.57421875" style="1" customWidth="1"/>
    <col min="2" max="2" width="53.8515625" style="1" customWidth="1"/>
    <col min="3" max="3" width="11.7109375" style="64" customWidth="1"/>
    <col min="4" max="7" width="10.421875" style="1" customWidth="1"/>
    <col min="8" max="10" width="0" style="1" hidden="1" customWidth="1"/>
    <col min="11" max="11" width="38.7109375" style="1" customWidth="1"/>
    <col min="12" max="12" width="11.8515625" style="1" customWidth="1"/>
    <col min="13" max="16384" width="9.140625" style="1" customWidth="1"/>
  </cols>
  <sheetData>
    <row r="1" spans="1:10" ht="15">
      <c r="A1" s="50"/>
      <c r="B1" s="38" t="s">
        <v>510</v>
      </c>
      <c r="C1" s="50"/>
      <c r="D1" s="50"/>
      <c r="E1" s="50"/>
      <c r="F1" s="50"/>
      <c r="G1" s="50"/>
      <c r="H1" s="61"/>
      <c r="J1" s="61"/>
    </row>
    <row r="2" spans="1:12" ht="48" customHeight="1">
      <c r="A2" s="50"/>
      <c r="B2" s="129" t="s">
        <v>275</v>
      </c>
      <c r="C2" s="129"/>
      <c r="D2" s="50"/>
      <c r="E2" s="50"/>
      <c r="F2" s="50"/>
      <c r="G2" s="50"/>
      <c r="I2" s="61"/>
      <c r="J2" s="61"/>
      <c r="L2" s="24"/>
    </row>
    <row r="3" spans="1:12" ht="15">
      <c r="A3" s="50"/>
      <c r="B3" s="50"/>
      <c r="C3" s="50"/>
      <c r="D3" s="50"/>
      <c r="E3" s="50"/>
      <c r="F3" s="50"/>
      <c r="G3" s="50"/>
      <c r="I3" s="61"/>
      <c r="J3" s="61"/>
      <c r="L3" s="24"/>
    </row>
    <row r="4" spans="1:10" ht="54.75" customHeight="1">
      <c r="A4" s="126" t="s">
        <v>459</v>
      </c>
      <c r="B4" s="126"/>
      <c r="C4" s="126"/>
      <c r="D4" s="50"/>
      <c r="E4" s="50"/>
      <c r="F4" s="50"/>
      <c r="G4" s="50"/>
      <c r="I4" s="61"/>
      <c r="J4" s="61"/>
    </row>
    <row r="5" spans="1:12" ht="15">
      <c r="A5" s="50"/>
      <c r="B5" s="50"/>
      <c r="C5" s="50"/>
      <c r="D5" s="50"/>
      <c r="E5" s="50"/>
      <c r="F5" s="50"/>
      <c r="G5" s="50"/>
      <c r="I5" s="61"/>
      <c r="J5" s="61"/>
      <c r="L5" s="24"/>
    </row>
    <row r="6" spans="1:3" ht="46.5">
      <c r="A6" s="3" t="s">
        <v>18</v>
      </c>
      <c r="B6" s="3" t="s">
        <v>270</v>
      </c>
      <c r="C6" s="3" t="s">
        <v>271</v>
      </c>
    </row>
    <row r="7" spans="1:3" ht="30.75">
      <c r="A7" s="6">
        <v>1</v>
      </c>
      <c r="B7" s="52" t="s">
        <v>460</v>
      </c>
      <c r="C7" s="30">
        <v>500</v>
      </c>
    </row>
    <row r="8" spans="1:3" ht="30.75">
      <c r="A8" s="6">
        <v>2</v>
      </c>
      <c r="B8" s="52" t="s">
        <v>461</v>
      </c>
      <c r="C8" s="30">
        <v>100</v>
      </c>
    </row>
    <row r="9" spans="1:3" ht="15">
      <c r="A9" s="6">
        <v>3</v>
      </c>
      <c r="B9" s="52" t="s">
        <v>462</v>
      </c>
      <c r="C9" s="30">
        <v>2500</v>
      </c>
    </row>
    <row r="10" spans="1:3" ht="46.5">
      <c r="A10" s="6">
        <v>4</v>
      </c>
      <c r="B10" s="52" t="s">
        <v>514</v>
      </c>
      <c r="C10" s="30">
        <v>19000</v>
      </c>
    </row>
    <row r="11" spans="1:3" ht="15">
      <c r="A11" s="6">
        <v>5</v>
      </c>
      <c r="B11" s="114" t="s">
        <v>463</v>
      </c>
      <c r="C11" s="30">
        <v>1500</v>
      </c>
    </row>
    <row r="12" spans="1:3" ht="15">
      <c r="A12" s="6">
        <v>6</v>
      </c>
      <c r="B12" s="52" t="s">
        <v>464</v>
      </c>
      <c r="C12" s="30">
        <v>8000</v>
      </c>
    </row>
    <row r="13" spans="1:3" ht="30.75">
      <c r="A13" s="6">
        <v>7</v>
      </c>
      <c r="B13" s="52" t="s">
        <v>465</v>
      </c>
      <c r="C13" s="30">
        <v>2100</v>
      </c>
    </row>
    <row r="14" spans="1:3" ht="46.5">
      <c r="A14" s="6">
        <v>8</v>
      </c>
      <c r="B14" s="52" t="s">
        <v>466</v>
      </c>
      <c r="C14" s="30">
        <v>4000</v>
      </c>
    </row>
    <row r="15" spans="1:3" ht="15">
      <c r="A15" s="6">
        <v>9</v>
      </c>
      <c r="B15" s="52" t="s">
        <v>467</v>
      </c>
      <c r="C15" s="30">
        <v>300</v>
      </c>
    </row>
    <row r="16" spans="1:3" ht="30.75">
      <c r="A16" s="6">
        <v>10</v>
      </c>
      <c r="B16" s="52" t="s">
        <v>468</v>
      </c>
      <c r="C16" s="30">
        <v>300</v>
      </c>
    </row>
    <row r="17" spans="1:3" ht="15">
      <c r="A17" s="6">
        <v>11</v>
      </c>
      <c r="B17" s="52" t="s">
        <v>469</v>
      </c>
      <c r="C17" s="30">
        <v>300</v>
      </c>
    </row>
    <row r="18" spans="1:3" ht="30.75">
      <c r="A18" s="6">
        <v>12</v>
      </c>
      <c r="B18" s="52" t="s">
        <v>470</v>
      </c>
      <c r="C18" s="30">
        <v>300</v>
      </c>
    </row>
    <row r="19" spans="1:3" ht="156">
      <c r="A19" s="6">
        <v>13</v>
      </c>
      <c r="B19" s="52" t="s">
        <v>471</v>
      </c>
      <c r="C19" s="30">
        <v>500</v>
      </c>
    </row>
    <row r="20" spans="1:3" ht="15">
      <c r="A20" s="6"/>
      <c r="B20" s="115" t="s">
        <v>14</v>
      </c>
      <c r="C20" s="113">
        <f>SUM(C7:C19)</f>
        <v>39400</v>
      </c>
    </row>
    <row r="21" spans="1:3" ht="15">
      <c r="A21" s="116"/>
      <c r="B21" s="12"/>
      <c r="C21" s="20"/>
    </row>
    <row r="22" spans="1:5" ht="12.75" customHeight="1">
      <c r="A22" s="121" t="s">
        <v>516</v>
      </c>
      <c r="B22"/>
      <c r="C22" s="122" t="s">
        <v>15</v>
      </c>
      <c r="D22" s="65"/>
      <c r="E22" s="117"/>
    </row>
    <row r="23" spans="1:3" ht="15">
      <c r="A23" s="116"/>
      <c r="B23" s="21"/>
      <c r="C23" s="19"/>
    </row>
    <row r="24" spans="1:11" ht="15">
      <c r="A24" s="50"/>
      <c r="B24" s="50"/>
      <c r="C24" s="19"/>
      <c r="D24" s="118"/>
      <c r="E24" s="118"/>
      <c r="F24" s="118"/>
      <c r="G24" s="118"/>
      <c r="H24" s="118"/>
      <c r="I24" s="118"/>
      <c r="J24" s="118"/>
      <c r="K24" s="119"/>
    </row>
    <row r="25" spans="1:13" ht="15">
      <c r="A25" s="50"/>
      <c r="B25" s="50"/>
      <c r="C25" s="19"/>
      <c r="D25" s="118"/>
      <c r="E25" s="118"/>
      <c r="F25" s="118"/>
      <c r="G25" s="118"/>
      <c r="H25" s="118"/>
      <c r="I25" s="118"/>
      <c r="J25" s="118"/>
      <c r="K25" s="144"/>
      <c r="L25" s="144"/>
      <c r="M25" s="144"/>
    </row>
    <row r="26" spans="1:11" ht="15">
      <c r="A26" s="50"/>
      <c r="B26" s="50"/>
      <c r="C26" s="19"/>
      <c r="D26" s="118"/>
      <c r="E26" s="118"/>
      <c r="F26" s="118"/>
      <c r="G26" s="118"/>
      <c r="H26" s="118"/>
      <c r="I26" s="118"/>
      <c r="J26" s="118"/>
      <c r="K26" s="118"/>
    </row>
    <row r="27" spans="1:11" ht="15">
      <c r="A27" s="50"/>
      <c r="B27" s="50"/>
      <c r="C27" s="50"/>
      <c r="D27" s="20"/>
      <c r="E27" s="20"/>
      <c r="F27" s="20"/>
      <c r="G27" s="20"/>
      <c r="H27" s="20"/>
      <c r="I27" s="20"/>
      <c r="J27" s="20"/>
      <c r="K27" s="119"/>
    </row>
    <row r="28" spans="1:11" ht="15">
      <c r="A28" s="50"/>
      <c r="B28" s="50"/>
      <c r="C28" s="50"/>
      <c r="D28" s="20"/>
      <c r="E28" s="20"/>
      <c r="F28" s="20"/>
      <c r="G28" s="20"/>
      <c r="H28" s="20"/>
      <c r="I28" s="20"/>
      <c r="J28" s="20"/>
      <c r="K28" s="120"/>
    </row>
    <row r="29" spans="1:11" ht="15">
      <c r="A29" s="50"/>
      <c r="B29" s="50"/>
      <c r="C29" s="50"/>
      <c r="D29" s="20"/>
      <c r="E29" s="20"/>
      <c r="F29" s="20"/>
      <c r="G29" s="20"/>
      <c r="H29" s="20"/>
      <c r="I29" s="20"/>
      <c r="J29" s="20"/>
      <c r="K29" s="119"/>
    </row>
    <row r="30" spans="1:11" ht="15">
      <c r="A30" s="50"/>
      <c r="B30" s="50"/>
      <c r="C30" s="50"/>
      <c r="D30" s="19"/>
      <c r="E30" s="19"/>
      <c r="F30" s="19"/>
      <c r="G30" s="19"/>
      <c r="J30" s="123"/>
      <c r="K30" s="123"/>
    </row>
    <row r="31" spans="1:10" ht="15">
      <c r="A31" s="50"/>
      <c r="B31" s="50"/>
      <c r="C31" s="50"/>
      <c r="D31" s="19"/>
      <c r="E31" s="19"/>
      <c r="F31" s="19"/>
      <c r="G31" s="19"/>
      <c r="H31" s="19"/>
      <c r="I31" s="19"/>
      <c r="J31" s="19"/>
    </row>
    <row r="32" spans="1:10" ht="15">
      <c r="A32" s="50"/>
      <c r="B32" s="50"/>
      <c r="C32" s="50"/>
      <c r="D32" s="19"/>
      <c r="E32" s="19"/>
      <c r="F32" s="19"/>
      <c r="G32" s="19"/>
      <c r="H32" s="19"/>
      <c r="I32" s="19"/>
      <c r="J32" s="19"/>
    </row>
    <row r="33" spans="1:10" ht="15">
      <c r="A33" s="50"/>
      <c r="B33" s="50"/>
      <c r="C33" s="50"/>
      <c r="D33" s="19"/>
      <c r="E33" s="19"/>
      <c r="F33" s="19"/>
      <c r="G33" s="19"/>
      <c r="H33" s="19"/>
      <c r="I33" s="19"/>
      <c r="J33" s="19"/>
    </row>
    <row r="34" spans="1:11" ht="15">
      <c r="A34" s="50"/>
      <c r="B34" s="50"/>
      <c r="C34" s="50"/>
      <c r="D34" s="50"/>
      <c r="E34" s="50"/>
      <c r="F34" s="50"/>
      <c r="G34" s="50"/>
      <c r="H34" s="50"/>
      <c r="I34" s="50"/>
      <c r="J34" s="50"/>
      <c r="K34" s="50"/>
    </row>
    <row r="35" spans="1:11" ht="15">
      <c r="A35" s="50"/>
      <c r="B35" s="50"/>
      <c r="C35" s="50"/>
      <c r="D35" s="50"/>
      <c r="E35" s="50"/>
      <c r="F35" s="50"/>
      <c r="G35" s="50"/>
      <c r="H35" s="50"/>
      <c r="I35" s="50"/>
      <c r="J35" s="50"/>
      <c r="K35" s="50"/>
    </row>
    <row r="36" spans="1:11" ht="15">
      <c r="A36" s="50"/>
      <c r="B36" s="50"/>
      <c r="C36" s="50"/>
      <c r="D36" s="50"/>
      <c r="E36" s="50"/>
      <c r="F36" s="50"/>
      <c r="G36" s="50"/>
      <c r="H36" s="50"/>
      <c r="I36" s="50"/>
      <c r="J36" s="50"/>
      <c r="K36" s="50"/>
    </row>
    <row r="37" spans="1:11" ht="15">
      <c r="A37" s="50"/>
      <c r="B37" s="50"/>
      <c r="C37" s="50"/>
      <c r="D37" s="50"/>
      <c r="E37" s="50"/>
      <c r="F37" s="50"/>
      <c r="G37" s="50"/>
      <c r="H37" s="50"/>
      <c r="I37" s="50"/>
      <c r="J37" s="50"/>
      <c r="K37" s="50"/>
    </row>
    <row r="38" spans="1:11" ht="15">
      <c r="A38" s="50"/>
      <c r="B38" s="50"/>
      <c r="C38" s="50"/>
      <c r="D38" s="50"/>
      <c r="E38" s="50"/>
      <c r="F38" s="50"/>
      <c r="G38" s="50"/>
      <c r="H38" s="50"/>
      <c r="I38" s="50"/>
      <c r="J38" s="50"/>
      <c r="K38" s="50"/>
    </row>
    <row r="39" spans="1:11" ht="15">
      <c r="A39" s="50"/>
      <c r="B39" s="50"/>
      <c r="C39" s="50"/>
      <c r="D39" s="50"/>
      <c r="E39" s="50"/>
      <c r="F39" s="50"/>
      <c r="G39" s="50"/>
      <c r="H39" s="50"/>
      <c r="I39" s="50"/>
      <c r="J39" s="50"/>
      <c r="K39" s="50"/>
    </row>
    <row r="40" spans="1:11" ht="15">
      <c r="A40" s="50"/>
      <c r="B40" s="50"/>
      <c r="C40" s="50"/>
      <c r="D40" s="50"/>
      <c r="E40" s="50"/>
      <c r="F40" s="50"/>
      <c r="G40" s="50"/>
      <c r="H40" s="50"/>
      <c r="I40" s="50"/>
      <c r="J40" s="50"/>
      <c r="K40" s="50"/>
    </row>
    <row r="41" spans="1:11" ht="15">
      <c r="A41" s="50"/>
      <c r="B41" s="50"/>
      <c r="C41" s="50"/>
      <c r="D41" s="50"/>
      <c r="E41" s="50"/>
      <c r="F41" s="50"/>
      <c r="G41" s="50"/>
      <c r="H41" s="50"/>
      <c r="I41" s="50"/>
      <c r="J41" s="50"/>
      <c r="K41" s="50"/>
    </row>
    <row r="42" spans="1:11" ht="15">
      <c r="A42" s="50"/>
      <c r="B42" s="50"/>
      <c r="C42" s="50"/>
      <c r="D42" s="50"/>
      <c r="E42" s="50"/>
      <c r="F42" s="50"/>
      <c r="G42" s="50"/>
      <c r="H42" s="50"/>
      <c r="I42" s="50"/>
      <c r="J42" s="50"/>
      <c r="K42" s="50"/>
    </row>
    <row r="43" spans="1:11" ht="15">
      <c r="A43" s="50"/>
      <c r="B43" s="50"/>
      <c r="C43" s="50"/>
      <c r="D43" s="50"/>
      <c r="E43" s="50"/>
      <c r="F43" s="50"/>
      <c r="G43" s="50"/>
      <c r="H43" s="50"/>
      <c r="I43" s="50"/>
      <c r="J43" s="50"/>
      <c r="K43" s="50"/>
    </row>
    <row r="44" spans="1:11" ht="15">
      <c r="A44" s="50"/>
      <c r="B44" s="50"/>
      <c r="C44" s="50"/>
      <c r="D44" s="50"/>
      <c r="E44" s="50"/>
      <c r="F44" s="50"/>
      <c r="G44" s="50"/>
      <c r="H44" s="50"/>
      <c r="I44" s="50"/>
      <c r="J44" s="50"/>
      <c r="K44" s="50"/>
    </row>
    <row r="45" spans="1:11" ht="15">
      <c r="A45" s="50"/>
      <c r="B45" s="50"/>
      <c r="C45" s="50"/>
      <c r="D45" s="50"/>
      <c r="E45" s="50"/>
      <c r="F45" s="50"/>
      <c r="G45" s="50"/>
      <c r="H45" s="50"/>
      <c r="I45" s="50"/>
      <c r="J45" s="50"/>
      <c r="K45" s="50"/>
    </row>
    <row r="46" spans="1:11" ht="15">
      <c r="A46" s="50"/>
      <c r="B46" s="50"/>
      <c r="C46" s="50"/>
      <c r="D46" s="50"/>
      <c r="E46" s="50"/>
      <c r="F46" s="50"/>
      <c r="G46" s="50"/>
      <c r="H46" s="50"/>
      <c r="I46" s="50"/>
      <c r="J46" s="50"/>
      <c r="K46" s="50"/>
    </row>
    <row r="47" spans="1:11" ht="15">
      <c r="A47" s="50"/>
      <c r="B47" s="50"/>
      <c r="C47" s="50"/>
      <c r="D47" s="50"/>
      <c r="E47" s="50"/>
      <c r="F47" s="50"/>
      <c r="G47" s="50"/>
      <c r="H47" s="50"/>
      <c r="I47" s="50"/>
      <c r="J47" s="50"/>
      <c r="K47" s="50"/>
    </row>
    <row r="48" spans="1:11" ht="15">
      <c r="A48" s="50"/>
      <c r="B48" s="50"/>
      <c r="C48" s="50"/>
      <c r="D48" s="50"/>
      <c r="E48" s="50"/>
      <c r="F48" s="50"/>
      <c r="G48" s="50"/>
      <c r="H48" s="50"/>
      <c r="I48" s="50"/>
      <c r="J48" s="50"/>
      <c r="K48" s="50"/>
    </row>
    <row r="49" spans="1:11" ht="15">
      <c r="A49" s="50"/>
      <c r="B49" s="50"/>
      <c r="C49" s="50"/>
      <c r="D49" s="50"/>
      <c r="E49" s="50"/>
      <c r="F49" s="50"/>
      <c r="G49" s="50"/>
      <c r="H49" s="50"/>
      <c r="I49" s="50"/>
      <c r="J49" s="50"/>
      <c r="K49" s="50"/>
    </row>
    <row r="50" spans="1:11" ht="15">
      <c r="A50" s="50"/>
      <c r="B50" s="50"/>
      <c r="C50" s="50"/>
      <c r="D50" s="50"/>
      <c r="E50" s="50"/>
      <c r="F50" s="50"/>
      <c r="G50" s="50"/>
      <c r="H50" s="50"/>
      <c r="I50" s="50"/>
      <c r="J50" s="50"/>
      <c r="K50" s="50"/>
    </row>
    <row r="51" spans="1:11" ht="15">
      <c r="A51" s="50"/>
      <c r="B51" s="50"/>
      <c r="C51" s="50"/>
      <c r="D51" s="50"/>
      <c r="E51" s="50"/>
      <c r="F51" s="50"/>
      <c r="G51" s="50"/>
      <c r="H51" s="50"/>
      <c r="I51" s="50"/>
      <c r="J51" s="50"/>
      <c r="K51" s="50"/>
    </row>
    <row r="52" spans="1:11" ht="15">
      <c r="A52" s="50"/>
      <c r="B52" s="50"/>
      <c r="C52" s="50"/>
      <c r="D52" s="50"/>
      <c r="E52" s="50"/>
      <c r="F52" s="50"/>
      <c r="G52" s="50"/>
      <c r="H52" s="50"/>
      <c r="I52" s="50"/>
      <c r="J52" s="50"/>
      <c r="K52" s="50"/>
    </row>
    <row r="53" spans="1:11" ht="15">
      <c r="A53" s="50"/>
      <c r="B53" s="50"/>
      <c r="C53" s="50"/>
      <c r="D53" s="50"/>
      <c r="E53" s="50"/>
      <c r="F53" s="50"/>
      <c r="G53" s="50"/>
      <c r="H53" s="50"/>
      <c r="I53" s="50"/>
      <c r="J53" s="50"/>
      <c r="K53" s="50"/>
    </row>
    <row r="54" spans="1:11" ht="15">
      <c r="A54" s="50"/>
      <c r="B54" s="50"/>
      <c r="C54" s="50"/>
      <c r="D54" s="50"/>
      <c r="E54" s="50"/>
      <c r="F54" s="50"/>
      <c r="G54" s="50"/>
      <c r="H54" s="50"/>
      <c r="I54" s="50"/>
      <c r="J54" s="50"/>
      <c r="K54" s="50"/>
    </row>
    <row r="55" spans="1:11" ht="15">
      <c r="A55" s="50"/>
      <c r="B55" s="50"/>
      <c r="C55" s="50"/>
      <c r="D55" s="50"/>
      <c r="E55" s="50"/>
      <c r="F55" s="50"/>
      <c r="G55" s="50"/>
      <c r="H55" s="50"/>
      <c r="I55" s="50"/>
      <c r="J55" s="50"/>
      <c r="K55" s="50"/>
    </row>
    <row r="56" spans="1:11" ht="15">
      <c r="A56" s="50"/>
      <c r="B56" s="50"/>
      <c r="C56" s="50"/>
      <c r="D56" s="50"/>
      <c r="E56" s="50"/>
      <c r="F56" s="50"/>
      <c r="G56" s="50"/>
      <c r="H56" s="50"/>
      <c r="I56" s="50"/>
      <c r="J56" s="50"/>
      <c r="K56" s="50"/>
    </row>
    <row r="57" spans="1:11" ht="15">
      <c r="A57" s="50"/>
      <c r="D57" s="50"/>
      <c r="E57" s="50"/>
      <c r="F57" s="50"/>
      <c r="G57" s="50"/>
      <c r="H57" s="50"/>
      <c r="I57" s="50"/>
      <c r="J57" s="50"/>
      <c r="K57" s="50"/>
    </row>
    <row r="58" spans="4:11" ht="15">
      <c r="D58" s="50"/>
      <c r="E58" s="50"/>
      <c r="F58" s="50"/>
      <c r="G58" s="50"/>
      <c r="H58" s="50"/>
      <c r="I58" s="50"/>
      <c r="J58" s="50"/>
      <c r="K58" s="50"/>
    </row>
    <row r="59" spans="4:11" ht="15">
      <c r="D59" s="50"/>
      <c r="E59" s="50"/>
      <c r="F59" s="50"/>
      <c r="G59" s="50"/>
      <c r="H59" s="50"/>
      <c r="I59" s="50"/>
      <c r="J59" s="50"/>
      <c r="K59" s="50"/>
    </row>
    <row r="60" spans="4:11" ht="15">
      <c r="D60" s="50"/>
      <c r="E60" s="50"/>
      <c r="F60" s="50"/>
      <c r="G60" s="50"/>
      <c r="H60" s="50"/>
      <c r="I60" s="50"/>
      <c r="J60" s="50"/>
      <c r="K60" s="50"/>
    </row>
    <row r="61" spans="4:11" ht="15">
      <c r="D61" s="50"/>
      <c r="E61" s="50"/>
      <c r="F61" s="50"/>
      <c r="G61" s="50"/>
      <c r="H61" s="50"/>
      <c r="I61" s="50"/>
      <c r="J61" s="50"/>
      <c r="K61" s="50"/>
    </row>
    <row r="62" spans="4:11" ht="15">
      <c r="D62" s="50"/>
      <c r="E62" s="50"/>
      <c r="F62" s="50"/>
      <c r="G62" s="50"/>
      <c r="H62" s="50"/>
      <c r="I62" s="50"/>
      <c r="J62" s="50"/>
      <c r="K62" s="50"/>
    </row>
    <row r="63" spans="4:11" ht="15">
      <c r="D63" s="50"/>
      <c r="E63" s="50"/>
      <c r="F63" s="50"/>
      <c r="G63" s="50"/>
      <c r="H63" s="50"/>
      <c r="I63" s="50"/>
      <c r="J63" s="50"/>
      <c r="K63" s="50"/>
    </row>
  </sheetData>
  <sheetProtection selectLockedCells="1" selectUnlockedCells="1"/>
  <mergeCells count="4">
    <mergeCell ref="B2:C2"/>
    <mergeCell ref="A4:C4"/>
    <mergeCell ref="K25:M25"/>
    <mergeCell ref="J30:K30"/>
  </mergeCells>
  <printOptions horizontalCentered="1"/>
  <pageMargins left="1.1811023622047245" right="0.3937007874015748" top="0.3937007874015748" bottom="0.3937007874015748" header="0.5118110236220472" footer="0.5118110236220472"/>
  <pageSetup fitToHeight="1" fitToWidth="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10"/>
  <sheetViews>
    <sheetView view="pageBreakPreview" zoomScaleSheetLayoutView="100" zoomScalePageLayoutView="0" workbookViewId="0" topLeftCell="A1">
      <selection activeCell="A10" sqref="A10:C10"/>
    </sheetView>
  </sheetViews>
  <sheetFormatPr defaultColWidth="9.140625" defaultRowHeight="12.75"/>
  <cols>
    <col min="1" max="1" width="5.7109375" style="1" customWidth="1"/>
    <col min="2" max="2" width="42.28125" style="1" customWidth="1"/>
    <col min="3" max="3" width="19.28125" style="1" customWidth="1"/>
    <col min="4" max="7" width="9.57421875" style="1" customWidth="1"/>
    <col min="8" max="8" width="36.8515625" style="1" customWidth="1"/>
    <col min="9" max="9" width="11.7109375" style="1" customWidth="1"/>
    <col min="10" max="16384" width="9.140625" style="1" customWidth="1"/>
  </cols>
  <sheetData>
    <row r="1" spans="2:9" ht="15">
      <c r="B1" s="38" t="s">
        <v>511</v>
      </c>
      <c r="F1" s="24"/>
      <c r="G1" s="16"/>
      <c r="H1" s="16"/>
      <c r="I1" s="24"/>
    </row>
    <row r="2" spans="2:9" ht="47.25" customHeight="1">
      <c r="B2" s="129" t="s">
        <v>275</v>
      </c>
      <c r="C2" s="129"/>
      <c r="F2" s="24"/>
      <c r="G2" s="24"/>
      <c r="I2" s="16"/>
    </row>
    <row r="3" spans="6:9" ht="15">
      <c r="F3" s="24"/>
      <c r="G3" s="24"/>
      <c r="I3" s="24"/>
    </row>
    <row r="4" spans="1:9" ht="31.5" customHeight="1">
      <c r="A4" s="137" t="s">
        <v>472</v>
      </c>
      <c r="B4" s="137"/>
      <c r="C4" s="137"/>
      <c r="F4" s="24"/>
      <c r="G4" s="24"/>
      <c r="I4" s="24"/>
    </row>
    <row r="6" spans="1:3" ht="30.75">
      <c r="A6" s="3" t="s">
        <v>18</v>
      </c>
      <c r="B6" s="3" t="s">
        <v>270</v>
      </c>
      <c r="C6" s="3" t="s">
        <v>271</v>
      </c>
    </row>
    <row r="7" spans="1:3" ht="30.75">
      <c r="A7" s="6">
        <v>1</v>
      </c>
      <c r="B7" s="52" t="s">
        <v>473</v>
      </c>
      <c r="C7" s="30">
        <v>1500</v>
      </c>
    </row>
    <row r="8" spans="1:3" ht="15.75" customHeight="1">
      <c r="A8" s="140" t="s">
        <v>441</v>
      </c>
      <c r="B8" s="140"/>
      <c r="C8" s="106">
        <f>SUM(C7)</f>
        <v>1500</v>
      </c>
    </row>
    <row r="10" spans="1:3" ht="12.75" customHeight="1">
      <c r="A10" s="121" t="s">
        <v>516</v>
      </c>
      <c r="B10"/>
      <c r="C10" s="122" t="s">
        <v>15</v>
      </c>
    </row>
  </sheetData>
  <sheetProtection selectLockedCells="1" selectUnlockedCells="1"/>
  <mergeCells count="3">
    <mergeCell ref="B2:C2"/>
    <mergeCell ref="A4:C4"/>
    <mergeCell ref="A8:B8"/>
  </mergeCells>
  <printOptions horizontalCentered="1"/>
  <pageMargins left="1.1811023622047245" right="0.3937007874015748" top="0.3937007874015748" bottom="0.3937007874015748" header="0.5118110236220472" footer="0.5118110236220472"/>
  <pageSetup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C17"/>
  <sheetViews>
    <sheetView view="pageBreakPreview" zoomScaleSheetLayoutView="100" zoomScalePageLayoutView="0" workbookViewId="0" topLeftCell="A1">
      <selection activeCell="A17" sqref="A17:C17"/>
    </sheetView>
  </sheetViews>
  <sheetFormatPr defaultColWidth="11.57421875" defaultRowHeight="12.75"/>
  <cols>
    <col min="1" max="1" width="5.7109375" style="0" customWidth="1"/>
    <col min="2" max="2" width="62.421875" style="0" customWidth="1"/>
    <col min="3" max="3" width="16.28125" style="0" customWidth="1"/>
  </cols>
  <sheetData>
    <row r="1" spans="1:3" ht="15">
      <c r="A1" s="1"/>
      <c r="B1" s="38" t="s">
        <v>512</v>
      </c>
      <c r="C1" s="1"/>
    </row>
    <row r="2" spans="1:3" ht="47.25" customHeight="1">
      <c r="A2" s="1"/>
      <c r="B2" s="129" t="s">
        <v>474</v>
      </c>
      <c r="C2" s="129"/>
    </row>
    <row r="3" spans="1:3" ht="15">
      <c r="A3" s="1"/>
      <c r="B3" s="1"/>
      <c r="C3" s="1"/>
    </row>
    <row r="4" spans="1:3" ht="30" customHeight="1">
      <c r="A4" s="137" t="s">
        <v>475</v>
      </c>
      <c r="B4" s="137"/>
      <c r="C4" s="137"/>
    </row>
    <row r="5" spans="1:3" ht="15">
      <c r="A5" s="1"/>
      <c r="B5" s="1"/>
      <c r="C5" s="1"/>
    </row>
    <row r="6" spans="1:3" ht="46.5">
      <c r="A6" s="3" t="s">
        <v>18</v>
      </c>
      <c r="B6" s="3" t="s">
        <v>270</v>
      </c>
      <c r="C6" s="3" t="s">
        <v>271</v>
      </c>
    </row>
    <row r="7" spans="1:3" ht="73.5" customHeight="1">
      <c r="A7" s="6">
        <v>1</v>
      </c>
      <c r="B7" s="52" t="s">
        <v>476</v>
      </c>
      <c r="C7" s="30">
        <v>500</v>
      </c>
    </row>
    <row r="8" spans="1:3" ht="41.25" customHeight="1">
      <c r="A8" s="6">
        <v>2</v>
      </c>
      <c r="B8" s="52" t="s">
        <v>477</v>
      </c>
      <c r="C8" s="30"/>
    </row>
    <row r="9" spans="1:3" ht="15">
      <c r="A9" s="57" t="s">
        <v>478</v>
      </c>
      <c r="B9" s="52" t="s">
        <v>479</v>
      </c>
      <c r="C9" s="30">
        <v>1500</v>
      </c>
    </row>
    <row r="10" spans="1:3" ht="30.75">
      <c r="A10" s="57" t="s">
        <v>480</v>
      </c>
      <c r="B10" s="52" t="s">
        <v>481</v>
      </c>
      <c r="C10" s="30">
        <v>1500</v>
      </c>
    </row>
    <row r="11" spans="1:3" ht="30.75">
      <c r="A11" s="57" t="s">
        <v>482</v>
      </c>
      <c r="B11" s="52" t="s">
        <v>483</v>
      </c>
      <c r="C11" s="30">
        <v>1500</v>
      </c>
    </row>
    <row r="12" spans="1:3" ht="30.75">
      <c r="A12" s="57" t="s">
        <v>484</v>
      </c>
      <c r="B12" s="52" t="s">
        <v>515</v>
      </c>
      <c r="C12" s="30">
        <v>1500</v>
      </c>
    </row>
    <row r="13" spans="1:3" ht="80.25" customHeight="1">
      <c r="A13" s="6">
        <v>3</v>
      </c>
      <c r="B13" s="52" t="s">
        <v>485</v>
      </c>
      <c r="C13" s="30">
        <v>500</v>
      </c>
    </row>
    <row r="14" spans="1:3" ht="12.75" customHeight="1">
      <c r="A14" s="140" t="s">
        <v>441</v>
      </c>
      <c r="B14" s="140"/>
      <c r="C14" s="106">
        <f>SUM(C7:C13)</f>
        <v>7000</v>
      </c>
    </row>
    <row r="17" spans="1:3" ht="12.75" customHeight="1">
      <c r="A17" s="121" t="s">
        <v>516</v>
      </c>
      <c r="C17" s="122" t="s">
        <v>15</v>
      </c>
    </row>
  </sheetData>
  <sheetProtection selectLockedCells="1" selectUnlockedCells="1"/>
  <mergeCells count="3">
    <mergeCell ref="B2:C2"/>
    <mergeCell ref="A4:C4"/>
    <mergeCell ref="A14:B14"/>
  </mergeCells>
  <printOptions/>
  <pageMargins left="0.7874015748031497" right="0.7874015748031497" top="1.062992125984252" bottom="1.062992125984252" header="0.7874015748031497" footer="0.7874015748031497"/>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C10"/>
  <sheetViews>
    <sheetView tabSelected="1" view="pageBreakPreview" zoomScaleSheetLayoutView="100" zoomScalePageLayoutView="0" workbookViewId="0" topLeftCell="A1">
      <selection activeCell="A10" sqref="A10:C10"/>
    </sheetView>
  </sheetViews>
  <sheetFormatPr defaultColWidth="11.57421875" defaultRowHeight="12.75"/>
  <cols>
    <col min="1" max="1" width="7.8515625" style="0" customWidth="1"/>
    <col min="2" max="2" width="55.421875" style="0" customWidth="1"/>
    <col min="3" max="3" width="13.57421875" style="0" customWidth="1"/>
  </cols>
  <sheetData>
    <row r="1" spans="1:3" ht="15">
      <c r="A1" s="1"/>
      <c r="B1" s="38" t="s">
        <v>513</v>
      </c>
      <c r="C1" s="1"/>
    </row>
    <row r="2" spans="1:3" ht="54.75" customHeight="1">
      <c r="A2" s="1"/>
      <c r="B2" s="129" t="s">
        <v>275</v>
      </c>
      <c r="C2" s="129"/>
    </row>
    <row r="3" spans="1:3" ht="15">
      <c r="A3" s="1"/>
      <c r="B3" s="1"/>
      <c r="C3" s="1"/>
    </row>
    <row r="4" spans="1:3" ht="43.5" customHeight="1">
      <c r="A4" s="137" t="s">
        <v>486</v>
      </c>
      <c r="B4" s="137"/>
      <c r="C4" s="137"/>
    </row>
    <row r="5" spans="1:3" ht="15">
      <c r="A5" s="1"/>
      <c r="B5" s="1"/>
      <c r="C5" s="1"/>
    </row>
    <row r="6" spans="1:3" ht="46.5">
      <c r="A6" s="3" t="s">
        <v>18</v>
      </c>
      <c r="B6" s="3" t="s">
        <v>270</v>
      </c>
      <c r="C6" s="3" t="s">
        <v>271</v>
      </c>
    </row>
    <row r="7" spans="1:3" ht="55.5" customHeight="1">
      <c r="A7" s="6">
        <v>1</v>
      </c>
      <c r="B7" s="52" t="s">
        <v>487</v>
      </c>
      <c r="C7" s="30">
        <v>1500</v>
      </c>
    </row>
    <row r="8" spans="1:3" ht="12.75" customHeight="1">
      <c r="A8" s="140" t="s">
        <v>441</v>
      </c>
      <c r="B8" s="140"/>
      <c r="C8" s="106">
        <f>SUM(C7)</f>
        <v>1500</v>
      </c>
    </row>
    <row r="10" spans="1:3" ht="12.75" customHeight="1">
      <c r="A10" s="121" t="s">
        <v>516</v>
      </c>
      <c r="C10" s="122" t="s">
        <v>15</v>
      </c>
    </row>
  </sheetData>
  <sheetProtection selectLockedCells="1" selectUnlockedCells="1"/>
  <mergeCells count="3">
    <mergeCell ref="B2:C2"/>
    <mergeCell ref="A4:C4"/>
    <mergeCell ref="A8:B8"/>
  </mergeCells>
  <printOptions/>
  <pageMargins left="0.7874015748031497" right="0.7874015748031497" top="1.062992125984252" bottom="1.062992125984252" header="0.7874015748031497" footer="0.7874015748031497"/>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258"/>
  <sheetViews>
    <sheetView view="pageBreakPreview" zoomScaleSheetLayoutView="100" zoomScalePageLayoutView="0" workbookViewId="0" topLeftCell="A1">
      <selection activeCell="A258" sqref="A258:C258"/>
    </sheetView>
  </sheetViews>
  <sheetFormatPr defaultColWidth="9.140625" defaultRowHeight="12.75"/>
  <cols>
    <col min="1" max="1" width="6.7109375" style="0" customWidth="1"/>
    <col min="2" max="2" width="84.140625" style="0" customWidth="1"/>
    <col min="3" max="3" width="17.140625" style="0" customWidth="1"/>
  </cols>
  <sheetData>
    <row r="1" ht="15.75" customHeight="1">
      <c r="B1" s="22" t="s">
        <v>499</v>
      </c>
    </row>
    <row r="2" ht="35.25" customHeight="1">
      <c r="B2" s="22" t="s">
        <v>16</v>
      </c>
    </row>
    <row r="3" spans="3:4" ht="15">
      <c r="C3" s="23"/>
      <c r="D3" s="24"/>
    </row>
    <row r="4" spans="1:3" ht="16.5" customHeight="1">
      <c r="A4" s="128" t="s">
        <v>17</v>
      </c>
      <c r="B4" s="128"/>
      <c r="C4" s="128"/>
    </row>
    <row r="5" spans="2:3" ht="15">
      <c r="B5" s="1"/>
      <c r="C5" s="25"/>
    </row>
    <row r="6" spans="1:4" ht="49.5" customHeight="1">
      <c r="A6" s="3" t="s">
        <v>18</v>
      </c>
      <c r="B6" s="3" t="s">
        <v>19</v>
      </c>
      <c r="C6" s="3" t="s">
        <v>20</v>
      </c>
      <c r="D6" s="26"/>
    </row>
    <row r="7" spans="1:3" ht="15">
      <c r="A7" s="4">
        <v>1</v>
      </c>
      <c r="B7" s="27" t="s">
        <v>21</v>
      </c>
      <c r="C7" s="28">
        <v>1.5</v>
      </c>
    </row>
    <row r="8" spans="1:3" ht="15">
      <c r="A8" s="4">
        <v>2</v>
      </c>
      <c r="B8" s="27" t="s">
        <v>22</v>
      </c>
      <c r="C8" s="28">
        <v>0.5</v>
      </c>
    </row>
    <row r="9" spans="1:3" ht="15">
      <c r="A9" s="4">
        <v>3</v>
      </c>
      <c r="B9" s="27" t="s">
        <v>23</v>
      </c>
      <c r="C9" s="28">
        <v>0.7</v>
      </c>
    </row>
    <row r="10" spans="1:3" ht="15">
      <c r="A10" s="4">
        <v>4</v>
      </c>
      <c r="B10" s="27" t="s">
        <v>24</v>
      </c>
      <c r="C10" s="28">
        <v>1.3</v>
      </c>
    </row>
    <row r="11" spans="1:3" ht="15">
      <c r="A11" s="4">
        <v>5</v>
      </c>
      <c r="B11" s="27" t="s">
        <v>25</v>
      </c>
      <c r="C11" s="28">
        <v>1</v>
      </c>
    </row>
    <row r="12" spans="1:3" ht="15">
      <c r="A12" s="4">
        <v>6</v>
      </c>
      <c r="B12" s="27" t="s">
        <v>26</v>
      </c>
      <c r="C12" s="28">
        <v>1.9</v>
      </c>
    </row>
    <row r="13" spans="1:3" ht="15">
      <c r="A13" s="4">
        <v>7</v>
      </c>
      <c r="B13" s="27" t="s">
        <v>27</v>
      </c>
      <c r="C13" s="28">
        <v>1.3</v>
      </c>
    </row>
    <row r="14" spans="1:3" ht="15">
      <c r="A14" s="4">
        <v>8</v>
      </c>
      <c r="B14" s="27" t="s">
        <v>28</v>
      </c>
      <c r="C14" s="28">
        <v>0.7</v>
      </c>
    </row>
    <row r="15" spans="1:3" ht="15">
      <c r="A15" s="4">
        <v>9</v>
      </c>
      <c r="B15" s="27" t="s">
        <v>29</v>
      </c>
      <c r="C15" s="28">
        <v>0.5</v>
      </c>
    </row>
    <row r="16" spans="1:3" ht="15">
      <c r="A16" s="4">
        <v>10</v>
      </c>
      <c r="B16" s="27" t="s">
        <v>30</v>
      </c>
      <c r="C16" s="28">
        <v>0.8</v>
      </c>
    </row>
    <row r="17" spans="1:3" ht="15">
      <c r="A17" s="4">
        <v>11</v>
      </c>
      <c r="B17" s="27" t="s">
        <v>31</v>
      </c>
      <c r="C17" s="28">
        <v>1.3</v>
      </c>
    </row>
    <row r="18" spans="1:3" ht="15">
      <c r="A18" s="4">
        <v>12</v>
      </c>
      <c r="B18" s="27" t="s">
        <v>32</v>
      </c>
      <c r="C18" s="28">
        <v>1</v>
      </c>
    </row>
    <row r="19" spans="1:3" ht="15">
      <c r="A19" s="4">
        <v>13</v>
      </c>
      <c r="B19" s="27" t="s">
        <v>33</v>
      </c>
      <c r="C19" s="28">
        <v>1.2</v>
      </c>
    </row>
    <row r="20" spans="1:3" ht="15">
      <c r="A20" s="4">
        <v>14</v>
      </c>
      <c r="B20" s="27" t="s">
        <v>34</v>
      </c>
      <c r="C20" s="28">
        <v>1.2</v>
      </c>
    </row>
    <row r="21" spans="1:3" ht="15">
      <c r="A21" s="4">
        <v>15</v>
      </c>
      <c r="B21" s="27" t="s">
        <v>35</v>
      </c>
      <c r="C21" s="28">
        <v>2.9</v>
      </c>
    </row>
    <row r="22" spans="1:3" ht="15">
      <c r="A22" s="4">
        <v>16</v>
      </c>
      <c r="B22" s="27" t="s">
        <v>36</v>
      </c>
      <c r="C22" s="28">
        <v>2.8</v>
      </c>
    </row>
    <row r="23" spans="1:3" ht="15">
      <c r="A23" s="4">
        <v>17</v>
      </c>
      <c r="B23" s="27" t="s">
        <v>37</v>
      </c>
      <c r="C23" s="28">
        <v>2.1</v>
      </c>
    </row>
    <row r="24" spans="1:3" ht="15">
      <c r="A24" s="4">
        <v>18</v>
      </c>
      <c r="B24" s="27" t="s">
        <v>38</v>
      </c>
      <c r="C24" s="28">
        <v>3.1</v>
      </c>
    </row>
    <row r="25" spans="1:3" ht="15">
      <c r="A25" s="4">
        <v>19</v>
      </c>
      <c r="B25" s="27" t="s">
        <v>39</v>
      </c>
      <c r="C25" s="28">
        <v>3.1</v>
      </c>
    </row>
    <row r="26" spans="1:3" ht="15">
      <c r="A26" s="4">
        <v>20</v>
      </c>
      <c r="B26" s="27" t="s">
        <v>40</v>
      </c>
      <c r="C26" s="28">
        <v>1.9</v>
      </c>
    </row>
    <row r="27" spans="1:3" ht="15">
      <c r="A27" s="4">
        <v>21</v>
      </c>
      <c r="B27" s="27" t="s">
        <v>41</v>
      </c>
      <c r="C27" s="28">
        <v>1.9</v>
      </c>
    </row>
    <row r="28" spans="1:3" ht="15">
      <c r="A28" s="4">
        <v>22</v>
      </c>
      <c r="B28" s="27" t="s">
        <v>42</v>
      </c>
      <c r="C28" s="28">
        <v>1.8</v>
      </c>
    </row>
    <row r="29" spans="1:3" ht="15">
      <c r="A29" s="4">
        <v>23</v>
      </c>
      <c r="B29" s="27" t="s">
        <v>43</v>
      </c>
      <c r="C29" s="28">
        <v>1.2</v>
      </c>
    </row>
    <row r="30" spans="1:3" ht="15">
      <c r="A30" s="4">
        <v>24</v>
      </c>
      <c r="B30" s="27" t="s">
        <v>44</v>
      </c>
      <c r="C30" s="28">
        <v>1</v>
      </c>
    </row>
    <row r="31" spans="1:3" ht="15">
      <c r="A31" s="4">
        <v>25</v>
      </c>
      <c r="B31" s="27" t="s">
        <v>45</v>
      </c>
      <c r="C31" s="28">
        <v>1.3</v>
      </c>
    </row>
    <row r="32" spans="1:3" ht="15">
      <c r="A32" s="4">
        <v>26</v>
      </c>
      <c r="B32" s="27" t="s">
        <v>46</v>
      </c>
      <c r="C32" s="28">
        <v>1.1</v>
      </c>
    </row>
    <row r="33" spans="1:3" ht="15">
      <c r="A33" s="4">
        <v>27</v>
      </c>
      <c r="B33" s="27" t="s">
        <v>47</v>
      </c>
      <c r="C33" s="28">
        <v>2</v>
      </c>
    </row>
    <row r="34" spans="1:3" ht="15">
      <c r="A34" s="4">
        <v>28</v>
      </c>
      <c r="B34" s="27" t="s">
        <v>48</v>
      </c>
      <c r="C34" s="28">
        <v>3.2</v>
      </c>
    </row>
    <row r="35" spans="1:3" ht="15">
      <c r="A35" s="4">
        <v>29</v>
      </c>
      <c r="B35" s="27" t="s">
        <v>49</v>
      </c>
      <c r="C35" s="28">
        <v>1.6</v>
      </c>
    </row>
    <row r="36" spans="1:3" ht="15">
      <c r="A36" s="4">
        <v>30</v>
      </c>
      <c r="B36" s="27" t="s">
        <v>50</v>
      </c>
      <c r="C36" s="28">
        <v>1.1</v>
      </c>
    </row>
    <row r="37" spans="1:3" ht="15">
      <c r="A37" s="4">
        <v>31</v>
      </c>
      <c r="B37" s="27" t="s">
        <v>51</v>
      </c>
      <c r="C37" s="28">
        <v>3.15</v>
      </c>
    </row>
    <row r="38" spans="1:3" ht="15">
      <c r="A38" s="4">
        <v>32</v>
      </c>
      <c r="B38" s="27" t="s">
        <v>52</v>
      </c>
      <c r="C38" s="28">
        <v>1.1</v>
      </c>
    </row>
    <row r="39" spans="1:3" ht="15">
      <c r="A39" s="4">
        <v>33</v>
      </c>
      <c r="B39" s="27" t="s">
        <v>53</v>
      </c>
      <c r="C39" s="28">
        <v>1.5</v>
      </c>
    </row>
    <row r="40" spans="1:3" ht="15">
      <c r="A40" s="4">
        <v>34</v>
      </c>
      <c r="B40" s="27" t="s">
        <v>54</v>
      </c>
      <c r="C40" s="28">
        <v>2.2</v>
      </c>
    </row>
    <row r="41" spans="1:3" ht="15">
      <c r="A41" s="4">
        <v>35</v>
      </c>
      <c r="B41" s="27" t="s">
        <v>55</v>
      </c>
      <c r="C41" s="28">
        <v>1.1</v>
      </c>
    </row>
    <row r="42" spans="1:3" ht="15">
      <c r="A42" s="4">
        <v>36</v>
      </c>
      <c r="B42" s="27" t="s">
        <v>56</v>
      </c>
      <c r="C42" s="28">
        <v>2.2</v>
      </c>
    </row>
    <row r="43" spans="1:3" ht="15">
      <c r="A43" s="4">
        <v>37</v>
      </c>
      <c r="B43" s="27" t="s">
        <v>57</v>
      </c>
      <c r="C43" s="28">
        <v>2.18</v>
      </c>
    </row>
    <row r="44" spans="1:3" ht="15">
      <c r="A44" s="4">
        <v>38</v>
      </c>
      <c r="B44" s="27" t="s">
        <v>58</v>
      </c>
      <c r="C44" s="28">
        <v>2.07</v>
      </c>
    </row>
    <row r="45" spans="1:3" ht="15">
      <c r="A45" s="4">
        <v>39</v>
      </c>
      <c r="B45" s="27" t="s">
        <v>59</v>
      </c>
      <c r="C45" s="28">
        <v>4.43</v>
      </c>
    </row>
    <row r="46" spans="1:3" ht="15">
      <c r="A46" s="4">
        <v>40</v>
      </c>
      <c r="B46" s="27" t="s">
        <v>60</v>
      </c>
      <c r="C46" s="28">
        <v>3.72</v>
      </c>
    </row>
    <row r="47" spans="1:3" ht="15">
      <c r="A47" s="4">
        <v>41</v>
      </c>
      <c r="B47" s="27" t="s">
        <v>61</v>
      </c>
      <c r="C47" s="28">
        <v>1.7000000000000002</v>
      </c>
    </row>
    <row r="48" spans="1:3" ht="15">
      <c r="A48" s="4">
        <v>42</v>
      </c>
      <c r="B48" s="27" t="s">
        <v>62</v>
      </c>
      <c r="C48" s="28">
        <v>2.06</v>
      </c>
    </row>
    <row r="49" spans="1:3" ht="15">
      <c r="A49" s="4">
        <v>43</v>
      </c>
      <c r="B49" s="27" t="s">
        <v>63</v>
      </c>
      <c r="C49" s="28">
        <v>1</v>
      </c>
    </row>
    <row r="50" spans="1:3" ht="15">
      <c r="A50" s="4">
        <v>44</v>
      </c>
      <c r="B50" s="27" t="s">
        <v>64</v>
      </c>
      <c r="C50" s="28">
        <v>2</v>
      </c>
    </row>
    <row r="51" spans="1:3" ht="15">
      <c r="A51" s="4">
        <v>45</v>
      </c>
      <c r="B51" s="27" t="s">
        <v>65</v>
      </c>
      <c r="C51" s="28">
        <v>2.6</v>
      </c>
    </row>
    <row r="52" spans="1:3" ht="15">
      <c r="A52" s="4">
        <v>46</v>
      </c>
      <c r="B52" s="27" t="s">
        <v>66</v>
      </c>
      <c r="C52" s="28">
        <v>1.9</v>
      </c>
    </row>
    <row r="53" spans="1:3" ht="15">
      <c r="A53" s="4">
        <v>47</v>
      </c>
      <c r="B53" s="27" t="s">
        <v>67</v>
      </c>
      <c r="C53" s="28">
        <v>1.1</v>
      </c>
    </row>
    <row r="54" spans="1:3" ht="15">
      <c r="A54" s="4">
        <v>48</v>
      </c>
      <c r="B54" s="27" t="s">
        <v>68</v>
      </c>
      <c r="C54" s="28">
        <v>1.5</v>
      </c>
    </row>
    <row r="55" spans="1:3" ht="15">
      <c r="A55" s="4">
        <v>49</v>
      </c>
      <c r="B55" s="27" t="s">
        <v>69</v>
      </c>
      <c r="C55" s="28">
        <v>2.3</v>
      </c>
    </row>
    <row r="56" spans="1:3" ht="15">
      <c r="A56" s="4">
        <v>50</v>
      </c>
      <c r="B56" s="27" t="s">
        <v>70</v>
      </c>
      <c r="C56" s="28">
        <v>1.4</v>
      </c>
    </row>
    <row r="57" spans="1:3" ht="15">
      <c r="A57" s="4">
        <v>51</v>
      </c>
      <c r="B57" s="27" t="s">
        <v>71</v>
      </c>
      <c r="C57" s="28">
        <v>0.8</v>
      </c>
    </row>
    <row r="58" spans="1:3" ht="15">
      <c r="A58" s="4">
        <v>52</v>
      </c>
      <c r="B58" s="27" t="s">
        <v>72</v>
      </c>
      <c r="C58" s="28">
        <v>0.8</v>
      </c>
    </row>
    <row r="59" spans="1:3" ht="15">
      <c r="A59" s="4">
        <v>53</v>
      </c>
      <c r="B59" s="27" t="s">
        <v>73</v>
      </c>
      <c r="C59" s="28">
        <v>1.5</v>
      </c>
    </row>
    <row r="60" spans="1:3" ht="15">
      <c r="A60" s="4">
        <v>54</v>
      </c>
      <c r="B60" s="27" t="s">
        <v>74</v>
      </c>
      <c r="C60" s="28">
        <v>1.2</v>
      </c>
    </row>
    <row r="61" spans="1:3" ht="15">
      <c r="A61" s="4">
        <v>55</v>
      </c>
      <c r="B61" s="27" t="s">
        <v>75</v>
      </c>
      <c r="C61" s="28">
        <v>1.2</v>
      </c>
    </row>
    <row r="62" spans="1:3" ht="15">
      <c r="A62" s="4">
        <v>56</v>
      </c>
      <c r="B62" s="27" t="s">
        <v>76</v>
      </c>
      <c r="C62" s="28">
        <v>1.1</v>
      </c>
    </row>
    <row r="63" spans="1:3" ht="15">
      <c r="A63" s="4">
        <v>57</v>
      </c>
      <c r="B63" s="27" t="s">
        <v>77</v>
      </c>
      <c r="C63" s="28">
        <v>1.8</v>
      </c>
    </row>
    <row r="64" spans="1:3" ht="15">
      <c r="A64" s="4">
        <v>58</v>
      </c>
      <c r="B64" s="27" t="s">
        <v>78</v>
      </c>
      <c r="C64" s="28">
        <v>1.3</v>
      </c>
    </row>
    <row r="65" spans="1:3" ht="15">
      <c r="A65" s="4">
        <v>59</v>
      </c>
      <c r="B65" s="27" t="s">
        <v>79</v>
      </c>
      <c r="C65" s="28">
        <v>0.8</v>
      </c>
    </row>
    <row r="66" spans="1:3" ht="15">
      <c r="A66" s="4">
        <v>60</v>
      </c>
      <c r="B66" s="27" t="s">
        <v>80</v>
      </c>
      <c r="C66" s="28">
        <v>1.3</v>
      </c>
    </row>
    <row r="67" spans="1:3" ht="15">
      <c r="A67" s="4">
        <v>61</v>
      </c>
      <c r="B67" s="27" t="s">
        <v>81</v>
      </c>
      <c r="C67" s="28">
        <v>0.7</v>
      </c>
    </row>
    <row r="68" spans="1:3" ht="15">
      <c r="A68" s="4">
        <v>62</v>
      </c>
      <c r="B68" s="27" t="s">
        <v>82</v>
      </c>
      <c r="C68" s="28">
        <v>0.7</v>
      </c>
    </row>
    <row r="69" spans="1:3" ht="15">
      <c r="A69" s="4">
        <v>63</v>
      </c>
      <c r="B69" s="27" t="s">
        <v>83</v>
      </c>
      <c r="C69" s="28">
        <v>1.3</v>
      </c>
    </row>
    <row r="70" spans="1:3" ht="15">
      <c r="A70" s="4">
        <v>64</v>
      </c>
      <c r="B70" s="27" t="s">
        <v>84</v>
      </c>
      <c r="C70" s="28">
        <v>7</v>
      </c>
    </row>
    <row r="71" spans="1:3" ht="15">
      <c r="A71" s="4">
        <v>65</v>
      </c>
      <c r="B71" s="27" t="s">
        <v>85</v>
      </c>
      <c r="C71" s="28">
        <v>3</v>
      </c>
    </row>
    <row r="72" spans="1:3" ht="15">
      <c r="A72" s="4">
        <v>66</v>
      </c>
      <c r="B72" s="27" t="s">
        <v>86</v>
      </c>
      <c r="C72" s="28">
        <v>2</v>
      </c>
    </row>
    <row r="73" spans="1:3" ht="15">
      <c r="A73" s="4">
        <v>67</v>
      </c>
      <c r="B73" s="27" t="s">
        <v>87</v>
      </c>
      <c r="C73" s="28">
        <v>1</v>
      </c>
    </row>
    <row r="74" spans="1:3" ht="15">
      <c r="A74" s="4">
        <v>68</v>
      </c>
      <c r="B74" s="27" t="s">
        <v>88</v>
      </c>
      <c r="C74" s="28">
        <v>1.5</v>
      </c>
    </row>
    <row r="75" spans="1:3" ht="15">
      <c r="A75" s="4">
        <v>69</v>
      </c>
      <c r="B75" s="27" t="s">
        <v>89</v>
      </c>
      <c r="C75" s="28">
        <v>0.35</v>
      </c>
    </row>
    <row r="76" spans="1:3" ht="15">
      <c r="A76" s="4">
        <v>70</v>
      </c>
      <c r="B76" s="27" t="s">
        <v>90</v>
      </c>
      <c r="C76" s="28">
        <v>0.25</v>
      </c>
    </row>
    <row r="77" spans="1:3" ht="15">
      <c r="A77" s="4">
        <v>71</v>
      </c>
      <c r="B77" s="27" t="s">
        <v>91</v>
      </c>
      <c r="C77" s="28">
        <v>2.1</v>
      </c>
    </row>
    <row r="78" spans="1:3" ht="15">
      <c r="A78" s="4">
        <v>72</v>
      </c>
      <c r="B78" s="27" t="s">
        <v>92</v>
      </c>
      <c r="C78" s="28">
        <v>1</v>
      </c>
    </row>
    <row r="79" spans="1:3" ht="15">
      <c r="A79" s="4">
        <v>73</v>
      </c>
      <c r="B79" s="27" t="s">
        <v>93</v>
      </c>
      <c r="C79" s="28">
        <v>2</v>
      </c>
    </row>
    <row r="80" spans="1:3" ht="15">
      <c r="A80" s="4">
        <v>74</v>
      </c>
      <c r="B80" s="27" t="s">
        <v>94</v>
      </c>
      <c r="C80" s="28">
        <v>0.75</v>
      </c>
    </row>
    <row r="81" spans="1:3" ht="15">
      <c r="A81" s="4">
        <v>75</v>
      </c>
      <c r="B81" s="27" t="s">
        <v>95</v>
      </c>
      <c r="C81" s="28">
        <v>1.3</v>
      </c>
    </row>
    <row r="82" spans="1:3" ht="15">
      <c r="A82" s="4">
        <v>76</v>
      </c>
      <c r="B82" s="27" t="s">
        <v>96</v>
      </c>
      <c r="C82" s="28">
        <v>1.75</v>
      </c>
    </row>
    <row r="83" spans="1:3" ht="15">
      <c r="A83" s="4">
        <v>77</v>
      </c>
      <c r="B83" s="27" t="s">
        <v>97</v>
      </c>
      <c r="C83" s="28">
        <v>0.35</v>
      </c>
    </row>
    <row r="84" spans="1:3" ht="15">
      <c r="A84" s="4">
        <v>78</v>
      </c>
      <c r="B84" s="27" t="s">
        <v>98</v>
      </c>
      <c r="C84" s="28">
        <v>0.8</v>
      </c>
    </row>
    <row r="85" spans="1:3" ht="15">
      <c r="A85" s="4">
        <v>79</v>
      </c>
      <c r="B85" s="27" t="s">
        <v>99</v>
      </c>
      <c r="C85" s="28">
        <v>0.8</v>
      </c>
    </row>
    <row r="86" spans="1:3" ht="15">
      <c r="A86" s="4">
        <v>80</v>
      </c>
      <c r="B86" s="27" t="s">
        <v>100</v>
      </c>
      <c r="C86" s="28">
        <v>2</v>
      </c>
    </row>
    <row r="87" spans="1:3" ht="15">
      <c r="A87" s="4">
        <v>81</v>
      </c>
      <c r="B87" s="27" t="s">
        <v>101</v>
      </c>
      <c r="C87" s="28">
        <v>0.8</v>
      </c>
    </row>
    <row r="88" spans="1:3" ht="15">
      <c r="A88" s="4">
        <v>82</v>
      </c>
      <c r="B88" s="27" t="s">
        <v>102</v>
      </c>
      <c r="C88" s="28">
        <v>1.2</v>
      </c>
    </row>
    <row r="89" spans="1:3" ht="15">
      <c r="A89" s="4">
        <v>83</v>
      </c>
      <c r="B89" s="27" t="s">
        <v>103</v>
      </c>
      <c r="C89" s="28">
        <v>2.4</v>
      </c>
    </row>
    <row r="90" spans="1:3" ht="15">
      <c r="A90" s="4">
        <v>84</v>
      </c>
      <c r="B90" s="27" t="s">
        <v>104</v>
      </c>
      <c r="C90" s="28">
        <v>1.3</v>
      </c>
    </row>
    <row r="91" spans="1:3" ht="15">
      <c r="A91" s="4">
        <v>85</v>
      </c>
      <c r="B91" s="27" t="s">
        <v>105</v>
      </c>
      <c r="C91" s="28">
        <v>0.30000000000000004</v>
      </c>
    </row>
    <row r="92" spans="1:3" ht="15">
      <c r="A92" s="4">
        <v>86</v>
      </c>
      <c r="B92" s="27" t="s">
        <v>106</v>
      </c>
      <c r="C92" s="28">
        <v>1.5</v>
      </c>
    </row>
    <row r="93" spans="1:3" ht="15">
      <c r="A93" s="4">
        <v>87</v>
      </c>
      <c r="B93" s="27" t="s">
        <v>107</v>
      </c>
      <c r="C93" s="28">
        <v>2.3</v>
      </c>
    </row>
    <row r="94" spans="1:3" ht="15">
      <c r="A94" s="4">
        <v>88</v>
      </c>
      <c r="B94" s="27" t="s">
        <v>108</v>
      </c>
      <c r="C94" s="28">
        <v>0.66</v>
      </c>
    </row>
    <row r="95" spans="1:3" ht="15">
      <c r="A95" s="4">
        <v>89</v>
      </c>
      <c r="B95" s="27" t="s">
        <v>109</v>
      </c>
      <c r="C95" s="28">
        <v>0.7</v>
      </c>
    </row>
    <row r="96" spans="1:3" ht="15">
      <c r="A96" s="4">
        <v>90</v>
      </c>
      <c r="B96" s="27" t="s">
        <v>110</v>
      </c>
      <c r="C96" s="28">
        <v>1</v>
      </c>
    </row>
    <row r="97" spans="1:3" ht="15">
      <c r="A97" s="4">
        <v>91</v>
      </c>
      <c r="B97" s="27" t="s">
        <v>111</v>
      </c>
      <c r="C97" s="28">
        <v>0.5</v>
      </c>
    </row>
    <row r="98" spans="1:3" ht="15">
      <c r="A98" s="4">
        <v>92</v>
      </c>
      <c r="B98" s="27" t="s">
        <v>112</v>
      </c>
      <c r="C98" s="28">
        <v>0.30000000000000004</v>
      </c>
    </row>
    <row r="99" spans="1:3" ht="15">
      <c r="A99" s="4">
        <v>93</v>
      </c>
      <c r="B99" s="27" t="s">
        <v>113</v>
      </c>
      <c r="C99" s="28">
        <v>0.9</v>
      </c>
    </row>
    <row r="100" spans="1:3" ht="15">
      <c r="A100" s="4">
        <v>94</v>
      </c>
      <c r="B100" s="27" t="s">
        <v>114</v>
      </c>
      <c r="C100" s="28">
        <v>0.15</v>
      </c>
    </row>
    <row r="101" spans="1:3" ht="15">
      <c r="A101" s="4">
        <v>95</v>
      </c>
      <c r="B101" s="27" t="s">
        <v>115</v>
      </c>
      <c r="C101" s="28">
        <v>1</v>
      </c>
    </row>
    <row r="102" spans="1:3" ht="15">
      <c r="A102" s="4">
        <v>96</v>
      </c>
      <c r="B102" s="27" t="s">
        <v>116</v>
      </c>
      <c r="C102" s="28">
        <v>1</v>
      </c>
    </row>
    <row r="103" spans="1:3" ht="15">
      <c r="A103" s="4">
        <v>97</v>
      </c>
      <c r="B103" s="27" t="s">
        <v>117</v>
      </c>
      <c r="C103" s="28">
        <v>1</v>
      </c>
    </row>
    <row r="104" spans="1:3" ht="15">
      <c r="A104" s="4">
        <v>98</v>
      </c>
      <c r="B104" s="27" t="s">
        <v>118</v>
      </c>
      <c r="C104" s="28">
        <v>0.8</v>
      </c>
    </row>
    <row r="105" spans="1:3" ht="15">
      <c r="A105" s="4">
        <v>99</v>
      </c>
      <c r="B105" s="27" t="s">
        <v>119</v>
      </c>
      <c r="C105" s="28">
        <v>0.5</v>
      </c>
    </row>
    <row r="106" spans="1:3" ht="15">
      <c r="A106" s="4">
        <v>100</v>
      </c>
      <c r="B106" s="27" t="s">
        <v>120</v>
      </c>
      <c r="C106" s="28">
        <v>1</v>
      </c>
    </row>
    <row r="107" spans="1:3" ht="15">
      <c r="A107" s="4">
        <v>101</v>
      </c>
      <c r="B107" s="27" t="s">
        <v>121</v>
      </c>
      <c r="C107" s="28">
        <v>0.5</v>
      </c>
    </row>
    <row r="108" spans="1:3" ht="15">
      <c r="A108" s="4">
        <v>102</v>
      </c>
      <c r="B108" s="27" t="s">
        <v>122</v>
      </c>
      <c r="C108" s="28">
        <v>1.5</v>
      </c>
    </row>
    <row r="109" spans="1:3" ht="15">
      <c r="A109" s="4">
        <v>103</v>
      </c>
      <c r="B109" s="27" t="s">
        <v>123</v>
      </c>
      <c r="C109" s="28">
        <v>1</v>
      </c>
    </row>
    <row r="110" spans="1:3" ht="15">
      <c r="A110" s="4">
        <v>104</v>
      </c>
      <c r="B110" s="27" t="s">
        <v>124</v>
      </c>
      <c r="C110" s="28">
        <v>0.8</v>
      </c>
    </row>
    <row r="111" spans="1:3" ht="15">
      <c r="A111" s="4">
        <v>105</v>
      </c>
      <c r="B111" s="27" t="s">
        <v>125</v>
      </c>
      <c r="C111" s="28">
        <v>0.7</v>
      </c>
    </row>
    <row r="112" spans="1:3" ht="15">
      <c r="A112" s="4">
        <v>106</v>
      </c>
      <c r="B112" s="27" t="s">
        <v>126</v>
      </c>
      <c r="C112" s="28">
        <v>0.8</v>
      </c>
    </row>
    <row r="113" spans="1:3" ht="15">
      <c r="A113" s="4">
        <v>107</v>
      </c>
      <c r="B113" s="27" t="s">
        <v>127</v>
      </c>
      <c r="C113" s="28">
        <v>0.7</v>
      </c>
    </row>
    <row r="114" spans="1:3" ht="15">
      <c r="A114" s="4">
        <v>108</v>
      </c>
      <c r="B114" s="27" t="s">
        <v>128</v>
      </c>
      <c r="C114" s="28">
        <v>1.2</v>
      </c>
    </row>
    <row r="115" spans="1:3" ht="15">
      <c r="A115" s="4">
        <v>109</v>
      </c>
      <c r="B115" s="27" t="s">
        <v>129</v>
      </c>
      <c r="C115" s="28">
        <v>2.2</v>
      </c>
    </row>
    <row r="116" spans="1:3" ht="15">
      <c r="A116" s="4">
        <v>110</v>
      </c>
      <c r="B116" s="27" t="s">
        <v>130</v>
      </c>
      <c r="C116" s="28">
        <v>1</v>
      </c>
    </row>
    <row r="117" spans="1:3" ht="15">
      <c r="A117" s="4">
        <v>111</v>
      </c>
      <c r="B117" s="27" t="s">
        <v>131</v>
      </c>
      <c r="C117" s="28">
        <v>1</v>
      </c>
    </row>
    <row r="118" spans="1:3" ht="15">
      <c r="A118" s="4">
        <v>112</v>
      </c>
      <c r="B118" s="27" t="s">
        <v>132</v>
      </c>
      <c r="C118" s="28">
        <v>0.9</v>
      </c>
    </row>
    <row r="119" spans="1:3" ht="15">
      <c r="A119" s="4">
        <v>113</v>
      </c>
      <c r="B119" s="27" t="s">
        <v>133</v>
      </c>
      <c r="C119" s="28">
        <v>0.9</v>
      </c>
    </row>
    <row r="120" spans="1:3" ht="15">
      <c r="A120" s="4">
        <v>114</v>
      </c>
      <c r="B120" s="27" t="s">
        <v>134</v>
      </c>
      <c r="C120" s="28">
        <v>1.4</v>
      </c>
    </row>
    <row r="121" spans="1:3" ht="15">
      <c r="A121" s="4">
        <v>115</v>
      </c>
      <c r="B121" s="27" t="s">
        <v>135</v>
      </c>
      <c r="C121" s="28">
        <v>0.4</v>
      </c>
    </row>
    <row r="122" spans="1:3" ht="15">
      <c r="A122" s="4">
        <v>116</v>
      </c>
      <c r="B122" s="27" t="s">
        <v>136</v>
      </c>
      <c r="C122" s="28">
        <v>0.65</v>
      </c>
    </row>
    <row r="123" spans="1:3" ht="15">
      <c r="A123" s="4">
        <v>117</v>
      </c>
      <c r="B123" s="27" t="s">
        <v>137</v>
      </c>
      <c r="C123" s="28">
        <v>0.75</v>
      </c>
    </row>
    <row r="124" spans="1:3" ht="15">
      <c r="A124" s="4">
        <v>118</v>
      </c>
      <c r="B124" s="27" t="s">
        <v>138</v>
      </c>
      <c r="C124" s="28">
        <v>0.75</v>
      </c>
    </row>
    <row r="125" spans="1:3" ht="15">
      <c r="A125" s="4">
        <v>119</v>
      </c>
      <c r="B125" s="27" t="s">
        <v>139</v>
      </c>
      <c r="C125" s="28">
        <v>0.45</v>
      </c>
    </row>
    <row r="126" spans="1:3" ht="15">
      <c r="A126" s="4">
        <v>120</v>
      </c>
      <c r="B126" s="27" t="s">
        <v>140</v>
      </c>
      <c r="C126" s="28">
        <v>0.6000000000000001</v>
      </c>
    </row>
    <row r="127" spans="1:3" ht="15">
      <c r="A127" s="4">
        <v>121</v>
      </c>
      <c r="B127" s="27" t="s">
        <v>141</v>
      </c>
      <c r="C127" s="28">
        <v>1.3</v>
      </c>
    </row>
    <row r="128" spans="1:3" ht="15">
      <c r="A128" s="4">
        <v>122</v>
      </c>
      <c r="B128" s="27" t="s">
        <v>142</v>
      </c>
      <c r="C128" s="28">
        <v>0.9</v>
      </c>
    </row>
    <row r="129" spans="1:3" ht="15">
      <c r="A129" s="4">
        <v>123</v>
      </c>
      <c r="B129" s="27" t="s">
        <v>143</v>
      </c>
      <c r="C129" s="28">
        <v>1.1</v>
      </c>
    </row>
    <row r="130" spans="1:3" ht="15">
      <c r="A130" s="4">
        <v>124</v>
      </c>
      <c r="B130" s="27" t="s">
        <v>144</v>
      </c>
      <c r="C130" s="28">
        <v>0.8</v>
      </c>
    </row>
    <row r="131" spans="1:3" ht="15">
      <c r="A131" s="4">
        <v>125</v>
      </c>
      <c r="B131" s="27" t="s">
        <v>145</v>
      </c>
      <c r="C131" s="28">
        <v>0.56</v>
      </c>
    </row>
    <row r="132" spans="1:3" ht="15">
      <c r="A132" s="4">
        <v>126</v>
      </c>
      <c r="B132" s="27" t="s">
        <v>146</v>
      </c>
      <c r="C132" s="28">
        <v>0.5</v>
      </c>
    </row>
    <row r="133" spans="1:3" ht="15">
      <c r="A133" s="4">
        <v>127</v>
      </c>
      <c r="B133" s="27" t="s">
        <v>147</v>
      </c>
      <c r="C133" s="28">
        <v>0.28</v>
      </c>
    </row>
    <row r="134" spans="1:3" ht="15">
      <c r="A134" s="4">
        <v>128</v>
      </c>
      <c r="B134" s="27" t="s">
        <v>148</v>
      </c>
      <c r="C134" s="28">
        <v>1.25</v>
      </c>
    </row>
    <row r="135" spans="1:3" ht="15">
      <c r="A135" s="4">
        <v>129</v>
      </c>
      <c r="B135" s="27" t="s">
        <v>149</v>
      </c>
      <c r="C135" s="28">
        <v>1.4</v>
      </c>
    </row>
    <row r="136" spans="1:3" ht="15">
      <c r="A136" s="4">
        <v>130</v>
      </c>
      <c r="B136" s="27" t="s">
        <v>150</v>
      </c>
      <c r="C136" s="28">
        <v>1.8</v>
      </c>
    </row>
    <row r="137" spans="1:3" ht="15">
      <c r="A137" s="4">
        <v>131</v>
      </c>
      <c r="B137" s="27" t="s">
        <v>151</v>
      </c>
      <c r="C137" s="28">
        <v>1.9</v>
      </c>
    </row>
    <row r="138" spans="1:3" ht="15">
      <c r="A138" s="4">
        <v>132</v>
      </c>
      <c r="B138" s="27" t="s">
        <v>152</v>
      </c>
      <c r="C138" s="28">
        <v>0.5</v>
      </c>
    </row>
    <row r="139" spans="1:3" ht="15">
      <c r="A139" s="4">
        <v>133</v>
      </c>
      <c r="B139" s="27" t="s">
        <v>153</v>
      </c>
      <c r="C139" s="28">
        <v>0.8</v>
      </c>
    </row>
    <row r="140" spans="1:3" ht="15">
      <c r="A140" s="4">
        <v>134</v>
      </c>
      <c r="B140" s="27" t="s">
        <v>154</v>
      </c>
      <c r="C140" s="28">
        <v>0.8</v>
      </c>
    </row>
    <row r="141" spans="1:3" ht="15">
      <c r="A141" s="4">
        <v>135</v>
      </c>
      <c r="B141" s="27" t="s">
        <v>155</v>
      </c>
      <c r="C141" s="28">
        <v>0.9</v>
      </c>
    </row>
    <row r="142" spans="1:3" ht="18">
      <c r="A142" s="4">
        <v>136</v>
      </c>
      <c r="B142" s="27" t="s">
        <v>156</v>
      </c>
      <c r="C142" s="29">
        <v>2.6</v>
      </c>
    </row>
    <row r="143" spans="1:3" ht="15">
      <c r="A143" s="4">
        <v>137</v>
      </c>
      <c r="B143" s="27" t="s">
        <v>157</v>
      </c>
      <c r="C143" s="30">
        <v>1.7000000000000002</v>
      </c>
    </row>
    <row r="144" spans="1:3" ht="15">
      <c r="A144" s="4">
        <v>138</v>
      </c>
      <c r="B144" s="27" t="s">
        <v>158</v>
      </c>
      <c r="C144" s="31">
        <v>0.65</v>
      </c>
    </row>
    <row r="145" spans="1:3" ht="15">
      <c r="A145" s="4">
        <v>139</v>
      </c>
      <c r="B145" s="27" t="s">
        <v>159</v>
      </c>
      <c r="C145" s="31">
        <v>0.8</v>
      </c>
    </row>
    <row r="146" spans="1:3" ht="15">
      <c r="A146" s="4">
        <v>140</v>
      </c>
      <c r="B146" s="27" t="s">
        <v>160</v>
      </c>
      <c r="C146" s="31">
        <v>1.5</v>
      </c>
    </row>
    <row r="147" spans="1:3" ht="15">
      <c r="A147" s="4">
        <v>141</v>
      </c>
      <c r="B147" s="27" t="s">
        <v>161</v>
      </c>
      <c r="C147" s="31">
        <v>1.3</v>
      </c>
    </row>
    <row r="148" spans="1:3" ht="15">
      <c r="A148" s="4">
        <v>142</v>
      </c>
      <c r="B148" s="27" t="s">
        <v>162</v>
      </c>
      <c r="C148" s="31">
        <v>0.75</v>
      </c>
    </row>
    <row r="149" spans="1:3" ht="15">
      <c r="A149" s="4">
        <v>143</v>
      </c>
      <c r="B149" s="27" t="s">
        <v>163</v>
      </c>
      <c r="C149" s="31">
        <v>2.78</v>
      </c>
    </row>
    <row r="150" spans="1:3" ht="15">
      <c r="A150" s="4">
        <v>144</v>
      </c>
      <c r="B150" s="27" t="s">
        <v>164</v>
      </c>
      <c r="C150" s="31">
        <v>0.45</v>
      </c>
    </row>
    <row r="151" spans="1:3" ht="15">
      <c r="A151" s="4">
        <v>145</v>
      </c>
      <c r="B151" s="27" t="s">
        <v>165</v>
      </c>
      <c r="C151" s="31">
        <v>1.55</v>
      </c>
    </row>
    <row r="152" spans="1:3" ht="15">
      <c r="A152" s="4">
        <v>146</v>
      </c>
      <c r="B152" s="27" t="s">
        <v>166</v>
      </c>
      <c r="C152" s="30">
        <v>1</v>
      </c>
    </row>
    <row r="153" spans="1:3" ht="15">
      <c r="A153" s="4">
        <v>147</v>
      </c>
      <c r="B153" s="27" t="s">
        <v>167</v>
      </c>
      <c r="C153" s="32">
        <v>0.8</v>
      </c>
    </row>
    <row r="154" spans="1:3" ht="15">
      <c r="A154" s="4">
        <v>148</v>
      </c>
      <c r="B154" s="27" t="s">
        <v>168</v>
      </c>
      <c r="C154" s="33">
        <v>1.3</v>
      </c>
    </row>
    <row r="155" spans="1:3" ht="15">
      <c r="A155" s="4">
        <v>149</v>
      </c>
      <c r="B155" s="27" t="s">
        <v>169</v>
      </c>
      <c r="C155" s="33">
        <v>0.65</v>
      </c>
    </row>
    <row r="156" spans="1:3" ht="15">
      <c r="A156" s="4">
        <v>150</v>
      </c>
      <c r="B156" s="27" t="s">
        <v>170</v>
      </c>
      <c r="C156" s="33">
        <v>0.82</v>
      </c>
    </row>
    <row r="157" spans="1:3" ht="15">
      <c r="A157" s="4">
        <v>151</v>
      </c>
      <c r="B157" s="27" t="s">
        <v>171</v>
      </c>
      <c r="C157" s="32">
        <v>1.15</v>
      </c>
    </row>
    <row r="158" spans="1:3" ht="15">
      <c r="A158" s="4">
        <v>152</v>
      </c>
      <c r="B158" s="27" t="s">
        <v>172</v>
      </c>
      <c r="C158" s="32">
        <v>0.5</v>
      </c>
    </row>
    <row r="159" spans="1:3" ht="15">
      <c r="A159" s="4">
        <v>153</v>
      </c>
      <c r="B159" s="27" t="s">
        <v>173</v>
      </c>
      <c r="C159" s="32">
        <v>2.9</v>
      </c>
    </row>
    <row r="160" spans="1:3" ht="15">
      <c r="A160" s="4">
        <v>154</v>
      </c>
      <c r="B160" s="27" t="s">
        <v>174</v>
      </c>
      <c r="C160" s="32">
        <v>1.5</v>
      </c>
    </row>
    <row r="161" spans="1:3" ht="15">
      <c r="A161" s="4">
        <v>155</v>
      </c>
      <c r="B161" s="27" t="s">
        <v>175</v>
      </c>
      <c r="C161" s="32">
        <v>0.6000000000000001</v>
      </c>
    </row>
    <row r="162" spans="1:3" ht="15">
      <c r="A162" s="4">
        <v>156</v>
      </c>
      <c r="B162" s="27" t="s">
        <v>176</v>
      </c>
      <c r="C162" s="32">
        <v>1.6</v>
      </c>
    </row>
    <row r="163" spans="1:3" ht="15">
      <c r="A163" s="4">
        <v>157</v>
      </c>
      <c r="B163" s="27" t="s">
        <v>177</v>
      </c>
      <c r="C163" s="32">
        <v>1</v>
      </c>
    </row>
    <row r="164" spans="1:3" ht="15">
      <c r="A164" s="4">
        <v>158</v>
      </c>
      <c r="B164" s="27" t="s">
        <v>178</v>
      </c>
      <c r="C164" s="32">
        <v>0.2</v>
      </c>
    </row>
    <row r="165" spans="1:3" ht="15">
      <c r="A165" s="4">
        <v>159</v>
      </c>
      <c r="B165" s="27" t="s">
        <v>179</v>
      </c>
      <c r="C165" s="32">
        <v>0.2</v>
      </c>
    </row>
    <row r="166" spans="1:3" ht="15">
      <c r="A166" s="4">
        <v>160</v>
      </c>
      <c r="B166" s="27" t="s">
        <v>180</v>
      </c>
      <c r="C166" s="32">
        <v>2.8</v>
      </c>
    </row>
    <row r="167" spans="1:3" ht="15">
      <c r="A167" s="4">
        <v>161</v>
      </c>
      <c r="B167" s="27" t="s">
        <v>181</v>
      </c>
      <c r="C167" s="32">
        <v>1.8</v>
      </c>
    </row>
    <row r="168" spans="1:3" ht="15">
      <c r="A168" s="4">
        <v>162</v>
      </c>
      <c r="B168" s="27" t="s">
        <v>182</v>
      </c>
      <c r="C168" s="32">
        <v>2.2</v>
      </c>
    </row>
    <row r="169" spans="1:3" ht="15">
      <c r="A169" s="4">
        <v>163</v>
      </c>
      <c r="B169" s="27" t="s">
        <v>183</v>
      </c>
      <c r="C169" s="32">
        <v>0.7</v>
      </c>
    </row>
    <row r="170" spans="1:3" ht="15">
      <c r="A170" s="4">
        <v>164</v>
      </c>
      <c r="B170" s="27" t="s">
        <v>184</v>
      </c>
      <c r="C170" s="32">
        <v>0.30000000000000004</v>
      </c>
    </row>
    <row r="171" spans="1:3" ht="15">
      <c r="A171" s="4">
        <v>165</v>
      </c>
      <c r="B171" s="27" t="s">
        <v>185</v>
      </c>
      <c r="C171" s="32">
        <v>1.4</v>
      </c>
    </row>
    <row r="172" spans="1:3" ht="15">
      <c r="A172" s="4">
        <v>166</v>
      </c>
      <c r="B172" s="27" t="s">
        <v>186</v>
      </c>
      <c r="C172" s="32">
        <v>0.7</v>
      </c>
    </row>
    <row r="173" spans="1:3" ht="15">
      <c r="A173" s="4">
        <v>167</v>
      </c>
      <c r="B173" s="27" t="s">
        <v>187</v>
      </c>
      <c r="C173" s="32">
        <v>1</v>
      </c>
    </row>
    <row r="174" spans="1:3" ht="15">
      <c r="A174" s="4">
        <v>168</v>
      </c>
      <c r="B174" s="27" t="s">
        <v>188</v>
      </c>
      <c r="C174" s="32">
        <v>0.5</v>
      </c>
    </row>
    <row r="175" spans="1:3" ht="15">
      <c r="A175" s="4">
        <v>169</v>
      </c>
      <c r="B175" s="27" t="s">
        <v>189</v>
      </c>
      <c r="C175" s="32">
        <v>0.25</v>
      </c>
    </row>
    <row r="176" spans="1:3" ht="15">
      <c r="A176" s="4">
        <v>170</v>
      </c>
      <c r="B176" s="27" t="s">
        <v>190</v>
      </c>
      <c r="C176" s="32">
        <v>0.8</v>
      </c>
    </row>
    <row r="177" spans="1:3" ht="15">
      <c r="A177" s="4">
        <v>171</v>
      </c>
      <c r="B177" s="27" t="s">
        <v>191</v>
      </c>
      <c r="C177" s="32">
        <v>2.4</v>
      </c>
    </row>
    <row r="178" spans="1:3" ht="15">
      <c r="A178" s="4">
        <v>172</v>
      </c>
      <c r="B178" s="27" t="s">
        <v>192</v>
      </c>
      <c r="C178" s="32">
        <v>0.6000000000000001</v>
      </c>
    </row>
    <row r="179" spans="1:3" ht="15">
      <c r="A179" s="4">
        <v>173</v>
      </c>
      <c r="B179" s="27" t="s">
        <v>193</v>
      </c>
      <c r="C179" s="32">
        <v>0.9</v>
      </c>
    </row>
    <row r="180" spans="1:3" ht="15">
      <c r="A180" s="4">
        <v>174</v>
      </c>
      <c r="B180" s="27" t="s">
        <v>194</v>
      </c>
      <c r="C180" s="32">
        <v>1</v>
      </c>
    </row>
    <row r="181" spans="1:3" ht="15">
      <c r="A181" s="4">
        <v>175</v>
      </c>
      <c r="B181" s="27" t="s">
        <v>195</v>
      </c>
      <c r="C181" s="32">
        <v>1.5</v>
      </c>
    </row>
    <row r="182" spans="1:3" ht="15">
      <c r="A182" s="4">
        <v>176</v>
      </c>
      <c r="B182" s="27" t="s">
        <v>196</v>
      </c>
      <c r="C182" s="32">
        <v>0.7</v>
      </c>
    </row>
    <row r="183" spans="1:3" ht="15">
      <c r="A183" s="4">
        <v>177</v>
      </c>
      <c r="B183" s="27" t="s">
        <v>197</v>
      </c>
      <c r="C183" s="32">
        <v>1.1</v>
      </c>
    </row>
    <row r="184" spans="1:3" ht="15">
      <c r="A184" s="4">
        <v>178</v>
      </c>
      <c r="B184" s="27" t="s">
        <v>198</v>
      </c>
      <c r="C184" s="32">
        <v>1.2</v>
      </c>
    </row>
    <row r="185" spans="1:3" ht="15">
      <c r="A185" s="4">
        <v>179</v>
      </c>
      <c r="B185" s="27" t="s">
        <v>199</v>
      </c>
      <c r="C185" s="32">
        <v>1.5</v>
      </c>
    </row>
    <row r="186" spans="1:3" ht="15">
      <c r="A186" s="4">
        <v>180</v>
      </c>
      <c r="B186" s="27" t="s">
        <v>200</v>
      </c>
      <c r="C186" s="32">
        <v>1.5</v>
      </c>
    </row>
    <row r="187" spans="1:3" ht="15">
      <c r="A187" s="4">
        <v>181</v>
      </c>
      <c r="B187" s="27" t="s">
        <v>201</v>
      </c>
      <c r="C187" s="32">
        <v>3</v>
      </c>
    </row>
    <row r="188" spans="1:3" ht="15">
      <c r="A188" s="4">
        <v>182</v>
      </c>
      <c r="B188" s="27" t="s">
        <v>202</v>
      </c>
      <c r="C188" s="32">
        <v>1.5</v>
      </c>
    </row>
    <row r="189" spans="1:3" ht="15">
      <c r="A189" s="4">
        <v>183</v>
      </c>
      <c r="B189" s="27" t="s">
        <v>203</v>
      </c>
      <c r="C189" s="32">
        <v>2.5</v>
      </c>
    </row>
    <row r="190" spans="1:3" ht="15">
      <c r="A190" s="4">
        <v>184</v>
      </c>
      <c r="B190" s="27" t="s">
        <v>204</v>
      </c>
      <c r="C190" s="32">
        <v>1.5</v>
      </c>
    </row>
    <row r="191" spans="1:3" ht="15">
      <c r="A191" s="4">
        <v>185</v>
      </c>
      <c r="B191" s="27" t="s">
        <v>205</v>
      </c>
      <c r="C191" s="32">
        <v>1.5</v>
      </c>
    </row>
    <row r="192" spans="1:3" ht="15">
      <c r="A192" s="4">
        <v>186</v>
      </c>
      <c r="B192" s="27" t="s">
        <v>206</v>
      </c>
      <c r="C192" s="32">
        <v>0.7</v>
      </c>
    </row>
    <row r="193" spans="1:3" ht="15">
      <c r="A193" s="4">
        <v>187</v>
      </c>
      <c r="B193" s="27" t="s">
        <v>207</v>
      </c>
      <c r="C193" s="32">
        <v>0.8</v>
      </c>
    </row>
    <row r="194" spans="1:3" ht="15">
      <c r="A194" s="4">
        <v>188</v>
      </c>
      <c r="B194" s="27" t="s">
        <v>208</v>
      </c>
      <c r="C194" s="32">
        <v>0.5</v>
      </c>
    </row>
    <row r="195" spans="1:3" ht="15">
      <c r="A195" s="4">
        <v>189</v>
      </c>
      <c r="B195" s="27" t="s">
        <v>209</v>
      </c>
      <c r="C195" s="32">
        <v>0.5</v>
      </c>
    </row>
    <row r="196" spans="1:3" ht="15">
      <c r="A196" s="4">
        <v>190</v>
      </c>
      <c r="B196" s="27" t="s">
        <v>210</v>
      </c>
      <c r="C196" s="32">
        <v>0.7</v>
      </c>
    </row>
    <row r="197" spans="1:3" ht="15">
      <c r="A197" s="4">
        <v>191</v>
      </c>
      <c r="B197" s="27" t="s">
        <v>211</v>
      </c>
      <c r="C197" s="32">
        <v>0.9</v>
      </c>
    </row>
    <row r="198" spans="1:3" ht="15">
      <c r="A198" s="4">
        <v>192</v>
      </c>
      <c r="B198" s="27" t="s">
        <v>212</v>
      </c>
      <c r="C198" s="32">
        <v>0.6000000000000001</v>
      </c>
    </row>
    <row r="199" spans="1:3" ht="15">
      <c r="A199" s="4">
        <v>193</v>
      </c>
      <c r="B199" s="27" t="s">
        <v>213</v>
      </c>
      <c r="C199" s="32">
        <v>0.9</v>
      </c>
    </row>
    <row r="200" spans="1:3" ht="15">
      <c r="A200" s="4">
        <v>194</v>
      </c>
      <c r="B200" s="27" t="s">
        <v>214</v>
      </c>
      <c r="C200" s="32">
        <v>0.8</v>
      </c>
    </row>
    <row r="201" spans="1:3" ht="15">
      <c r="A201" s="4">
        <v>195</v>
      </c>
      <c r="B201" s="27" t="s">
        <v>215</v>
      </c>
      <c r="C201" s="32">
        <v>1</v>
      </c>
    </row>
    <row r="202" spans="1:3" ht="15">
      <c r="A202" s="4">
        <v>196</v>
      </c>
      <c r="B202" s="27" t="s">
        <v>216</v>
      </c>
      <c r="C202" s="32">
        <v>1.2</v>
      </c>
    </row>
    <row r="203" spans="1:3" ht="15">
      <c r="A203" s="4">
        <v>197</v>
      </c>
      <c r="B203" s="27" t="s">
        <v>217</v>
      </c>
      <c r="C203" s="32">
        <v>0.6000000000000001</v>
      </c>
    </row>
    <row r="204" spans="1:3" ht="15">
      <c r="A204" s="4">
        <v>198</v>
      </c>
      <c r="B204" s="27" t="s">
        <v>218</v>
      </c>
      <c r="C204" s="32">
        <v>1.5</v>
      </c>
    </row>
    <row r="205" spans="1:3" ht="15">
      <c r="A205" s="4">
        <v>199</v>
      </c>
      <c r="B205" s="27" t="s">
        <v>219</v>
      </c>
      <c r="C205" s="32">
        <v>0.4</v>
      </c>
    </row>
    <row r="206" spans="1:3" ht="15">
      <c r="A206" s="4">
        <v>200</v>
      </c>
      <c r="B206" s="27" t="s">
        <v>220</v>
      </c>
      <c r="C206" s="32">
        <v>3.5</v>
      </c>
    </row>
    <row r="207" spans="1:3" ht="15">
      <c r="A207" s="4">
        <v>201</v>
      </c>
      <c r="B207" s="27" t="s">
        <v>221</v>
      </c>
      <c r="C207" s="32">
        <v>1.7000000000000002</v>
      </c>
    </row>
    <row r="208" spans="1:3" ht="15">
      <c r="A208" s="4">
        <v>202</v>
      </c>
      <c r="B208" s="27" t="s">
        <v>222</v>
      </c>
      <c r="C208" s="32">
        <v>0.30000000000000004</v>
      </c>
    </row>
    <row r="209" spans="1:3" ht="15">
      <c r="A209" s="4">
        <v>203</v>
      </c>
      <c r="B209" s="27" t="s">
        <v>223</v>
      </c>
      <c r="C209" s="32">
        <v>2.2</v>
      </c>
    </row>
    <row r="210" spans="1:3" ht="15">
      <c r="A210" s="4">
        <v>204</v>
      </c>
      <c r="B210" s="27" t="s">
        <v>224</v>
      </c>
      <c r="C210" s="32">
        <v>1.5</v>
      </c>
    </row>
    <row r="211" spans="1:3" ht="15">
      <c r="A211" s="4">
        <v>205</v>
      </c>
      <c r="B211" s="27" t="s">
        <v>225</v>
      </c>
      <c r="C211" s="32">
        <v>2.5</v>
      </c>
    </row>
    <row r="212" spans="1:3" ht="15">
      <c r="A212" s="4">
        <v>206</v>
      </c>
      <c r="B212" s="27" t="s">
        <v>226</v>
      </c>
      <c r="C212" s="32">
        <v>1.8</v>
      </c>
    </row>
    <row r="213" spans="1:3" ht="15">
      <c r="A213" s="4">
        <v>207</v>
      </c>
      <c r="B213" s="27" t="s">
        <v>227</v>
      </c>
      <c r="C213" s="32">
        <v>2.4</v>
      </c>
    </row>
    <row r="214" spans="1:3" ht="15">
      <c r="A214" s="4">
        <v>208</v>
      </c>
      <c r="B214" s="27" t="s">
        <v>228</v>
      </c>
      <c r="C214" s="32">
        <v>0.85</v>
      </c>
    </row>
    <row r="215" spans="1:3" ht="15">
      <c r="A215" s="4">
        <v>209</v>
      </c>
      <c r="B215" s="27" t="s">
        <v>229</v>
      </c>
      <c r="C215" s="32">
        <v>1.05</v>
      </c>
    </row>
    <row r="216" spans="1:3" ht="15">
      <c r="A216" s="4">
        <v>210</v>
      </c>
      <c r="B216" s="27" t="s">
        <v>230</v>
      </c>
      <c r="C216" s="32">
        <v>0.6000000000000001</v>
      </c>
    </row>
    <row r="217" spans="1:3" ht="15">
      <c r="A217" s="4">
        <v>211</v>
      </c>
      <c r="B217" s="27" t="s">
        <v>231</v>
      </c>
      <c r="C217" s="32">
        <v>1</v>
      </c>
    </row>
    <row r="218" spans="1:3" ht="15">
      <c r="A218" s="4">
        <v>212</v>
      </c>
      <c r="B218" s="27" t="s">
        <v>232</v>
      </c>
      <c r="C218" s="32">
        <v>0.5</v>
      </c>
    </row>
    <row r="219" spans="1:3" ht="15">
      <c r="A219" s="4">
        <v>213</v>
      </c>
      <c r="B219" s="27" t="s">
        <v>233</v>
      </c>
      <c r="C219" s="32">
        <v>0.5</v>
      </c>
    </row>
    <row r="220" spans="1:3" ht="15">
      <c r="A220" s="4">
        <v>214</v>
      </c>
      <c r="B220" s="27" t="s">
        <v>234</v>
      </c>
      <c r="C220" s="32">
        <v>0.5</v>
      </c>
    </row>
    <row r="221" spans="1:3" ht="15">
      <c r="A221" s="4">
        <v>215</v>
      </c>
      <c r="B221" s="27" t="s">
        <v>235</v>
      </c>
      <c r="C221" s="32">
        <v>0.6000000000000001</v>
      </c>
    </row>
    <row r="222" spans="1:3" ht="15">
      <c r="A222" s="4">
        <v>216</v>
      </c>
      <c r="B222" s="27" t="s">
        <v>236</v>
      </c>
      <c r="C222" s="32">
        <v>1.1</v>
      </c>
    </row>
    <row r="223" spans="1:3" ht="15">
      <c r="A223" s="4">
        <v>217</v>
      </c>
      <c r="B223" s="27" t="s">
        <v>237</v>
      </c>
      <c r="C223" s="32">
        <v>2.3</v>
      </c>
    </row>
    <row r="224" spans="1:3" ht="15">
      <c r="A224" s="4">
        <v>218</v>
      </c>
      <c r="B224" s="27" t="s">
        <v>238</v>
      </c>
      <c r="C224" s="32">
        <v>1.1</v>
      </c>
    </row>
    <row r="225" spans="1:3" ht="15">
      <c r="A225" s="4">
        <v>219</v>
      </c>
      <c r="B225" s="27" t="s">
        <v>239</v>
      </c>
      <c r="C225" s="32">
        <v>1.9</v>
      </c>
    </row>
    <row r="226" spans="1:3" ht="15">
      <c r="A226" s="4">
        <v>220</v>
      </c>
      <c r="B226" s="27" t="s">
        <v>240</v>
      </c>
      <c r="C226" s="32">
        <v>1.3</v>
      </c>
    </row>
    <row r="227" spans="1:3" ht="15">
      <c r="A227" s="4">
        <v>221</v>
      </c>
      <c r="B227" s="27" t="s">
        <v>241</v>
      </c>
      <c r="C227" s="32">
        <v>0.85</v>
      </c>
    </row>
    <row r="228" spans="1:3" ht="15">
      <c r="A228" s="4">
        <v>222</v>
      </c>
      <c r="B228" s="27" t="s">
        <v>242</v>
      </c>
      <c r="C228" s="32">
        <v>2.3</v>
      </c>
    </row>
    <row r="229" spans="1:3" ht="15">
      <c r="A229" s="4">
        <v>223</v>
      </c>
      <c r="B229" s="27" t="s">
        <v>243</v>
      </c>
      <c r="C229" s="32">
        <v>1.2</v>
      </c>
    </row>
    <row r="230" spans="1:3" ht="15">
      <c r="A230" s="4">
        <v>224</v>
      </c>
      <c r="B230" s="27" t="s">
        <v>244</v>
      </c>
      <c r="C230" s="32">
        <v>1.1</v>
      </c>
    </row>
    <row r="231" spans="1:3" ht="15">
      <c r="A231" s="4">
        <v>225</v>
      </c>
      <c r="B231" s="27" t="s">
        <v>245</v>
      </c>
      <c r="C231" s="32">
        <v>0.7</v>
      </c>
    </row>
    <row r="232" spans="1:3" ht="15">
      <c r="A232" s="4">
        <v>226</v>
      </c>
      <c r="B232" s="27" t="s">
        <v>246</v>
      </c>
      <c r="C232" s="32">
        <v>1.1</v>
      </c>
    </row>
    <row r="233" spans="1:3" ht="15">
      <c r="A233" s="4">
        <v>227</v>
      </c>
      <c r="B233" s="27" t="s">
        <v>247</v>
      </c>
      <c r="C233" s="32">
        <v>3.05</v>
      </c>
    </row>
    <row r="234" spans="1:3" ht="15">
      <c r="A234" s="4">
        <v>228</v>
      </c>
      <c r="B234" s="27" t="s">
        <v>248</v>
      </c>
      <c r="C234" s="32">
        <v>2.8</v>
      </c>
    </row>
    <row r="235" spans="1:3" ht="15">
      <c r="A235" s="4">
        <v>229</v>
      </c>
      <c r="B235" s="27" t="s">
        <v>249</v>
      </c>
      <c r="C235" s="32">
        <v>19</v>
      </c>
    </row>
    <row r="236" spans="1:3" ht="15">
      <c r="A236" s="4">
        <v>230</v>
      </c>
      <c r="B236" s="27" t="s">
        <v>250</v>
      </c>
      <c r="C236" s="32">
        <v>18.5</v>
      </c>
    </row>
    <row r="237" spans="1:3" ht="15">
      <c r="A237" s="4">
        <v>231</v>
      </c>
      <c r="B237" s="27" t="s">
        <v>251</v>
      </c>
      <c r="C237" s="32">
        <v>5.8</v>
      </c>
    </row>
    <row r="238" spans="1:3" ht="30.75">
      <c r="A238" s="4">
        <v>232</v>
      </c>
      <c r="B238" s="27" t="s">
        <v>252</v>
      </c>
      <c r="C238" s="32">
        <v>50</v>
      </c>
    </row>
    <row r="239" spans="1:3" ht="30.75">
      <c r="A239" s="4">
        <v>233</v>
      </c>
      <c r="B239" s="27" t="s">
        <v>253</v>
      </c>
      <c r="C239" s="32">
        <v>50</v>
      </c>
    </row>
    <row r="240" spans="1:3" ht="30.75">
      <c r="A240" s="4">
        <v>234</v>
      </c>
      <c r="B240" s="27" t="s">
        <v>254</v>
      </c>
      <c r="C240" s="32">
        <v>200</v>
      </c>
    </row>
    <row r="241" spans="1:3" ht="15">
      <c r="A241" s="4">
        <v>235</v>
      </c>
      <c r="B241" s="27" t="s">
        <v>255</v>
      </c>
      <c r="C241" s="32">
        <v>3.06</v>
      </c>
    </row>
    <row r="242" spans="1:3" ht="15">
      <c r="A242" s="4">
        <v>236</v>
      </c>
      <c r="B242" s="27" t="s">
        <v>256</v>
      </c>
      <c r="C242" s="32">
        <v>2.25</v>
      </c>
    </row>
    <row r="243" spans="1:3" ht="15">
      <c r="A243" s="4">
        <v>237</v>
      </c>
      <c r="B243" s="27" t="s">
        <v>257</v>
      </c>
      <c r="C243" s="32">
        <v>0.98</v>
      </c>
    </row>
    <row r="244" spans="1:3" ht="15">
      <c r="A244" s="4">
        <v>238</v>
      </c>
      <c r="B244" s="27" t="s">
        <v>258</v>
      </c>
      <c r="C244" s="32">
        <v>0.83</v>
      </c>
    </row>
    <row r="245" spans="1:3" ht="15">
      <c r="A245" s="4">
        <v>239</v>
      </c>
      <c r="B245" s="27" t="s">
        <v>259</v>
      </c>
      <c r="C245" s="32">
        <v>1.35</v>
      </c>
    </row>
    <row r="246" spans="1:3" ht="15">
      <c r="A246" s="4">
        <v>240</v>
      </c>
      <c r="B246" s="27" t="s">
        <v>260</v>
      </c>
      <c r="C246" s="32">
        <v>1.78</v>
      </c>
    </row>
    <row r="247" spans="1:3" ht="15">
      <c r="A247" s="4">
        <v>241</v>
      </c>
      <c r="B247" s="27" t="s">
        <v>261</v>
      </c>
      <c r="C247" s="32">
        <v>1.76</v>
      </c>
    </row>
    <row r="248" spans="1:3" ht="15">
      <c r="A248" s="4">
        <v>242</v>
      </c>
      <c r="B248" s="27" t="s">
        <v>262</v>
      </c>
      <c r="C248" s="32">
        <v>2.14</v>
      </c>
    </row>
    <row r="249" spans="1:3" ht="15">
      <c r="A249" s="4">
        <v>243</v>
      </c>
      <c r="B249" s="27" t="s">
        <v>263</v>
      </c>
      <c r="C249" s="32">
        <v>1</v>
      </c>
    </row>
    <row r="250" spans="1:3" ht="15">
      <c r="A250" s="4">
        <v>244</v>
      </c>
      <c r="B250" s="27" t="s">
        <v>264</v>
      </c>
      <c r="C250" s="32">
        <v>1.65</v>
      </c>
    </row>
    <row r="251" spans="1:3" ht="15">
      <c r="A251" s="4">
        <v>245</v>
      </c>
      <c r="B251" s="27" t="s">
        <v>265</v>
      </c>
      <c r="C251" s="32">
        <v>4.9</v>
      </c>
    </row>
    <row r="252" spans="1:3" ht="15">
      <c r="A252" s="4">
        <v>246</v>
      </c>
      <c r="B252" s="27" t="s">
        <v>266</v>
      </c>
      <c r="C252" s="32">
        <v>1.4</v>
      </c>
    </row>
    <row r="253" spans="1:3" ht="15">
      <c r="A253" s="4">
        <v>247</v>
      </c>
      <c r="B253" s="27" t="s">
        <v>267</v>
      </c>
      <c r="C253" s="32">
        <v>1.5</v>
      </c>
    </row>
    <row r="254" spans="1:3" ht="15">
      <c r="A254" s="4">
        <v>248</v>
      </c>
      <c r="B254" s="27" t="s">
        <v>268</v>
      </c>
      <c r="C254" s="32">
        <v>1.8</v>
      </c>
    </row>
    <row r="255" spans="1:3" ht="15">
      <c r="A255" s="4">
        <v>249</v>
      </c>
      <c r="B255" s="27" t="s">
        <v>269</v>
      </c>
      <c r="C255" s="32">
        <v>1.7000000000000002</v>
      </c>
    </row>
    <row r="256" spans="1:3" ht="15">
      <c r="A256" s="34"/>
      <c r="B256" s="35" t="s">
        <v>14</v>
      </c>
      <c r="C256" s="36">
        <f>SUM(C7:C255)</f>
        <v>670.9100000000001</v>
      </c>
    </row>
    <row r="258" spans="1:3" ht="15">
      <c r="A258" s="121" t="s">
        <v>516</v>
      </c>
      <c r="C258" s="122" t="s">
        <v>15</v>
      </c>
    </row>
  </sheetData>
  <sheetProtection selectLockedCells="1" selectUnlockedCells="1"/>
  <mergeCells count="1">
    <mergeCell ref="A4:C4"/>
  </mergeCells>
  <printOptions horizontalCentered="1"/>
  <pageMargins left="0.3937007874015748" right="0.3937007874015748" top="0.3937007874015748" bottom="0.3937007874015748" header="0.5118110236220472" footer="0.31496062992125984"/>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E11"/>
  <sheetViews>
    <sheetView view="pageBreakPreview" zoomScaleNormal="80" zoomScaleSheetLayoutView="100" zoomScalePageLayoutView="0" workbookViewId="0" topLeftCell="A1">
      <selection activeCell="A11" sqref="A11:C11"/>
    </sheetView>
  </sheetViews>
  <sheetFormatPr defaultColWidth="9.140625" defaultRowHeight="12.75"/>
  <cols>
    <col min="1" max="1" width="6.28125" style="37" customWidth="1"/>
    <col min="2" max="2" width="79.7109375" style="37" customWidth="1"/>
    <col min="3" max="3" width="16.00390625" style="37" customWidth="1"/>
    <col min="4" max="7" width="9.140625" style="37" customWidth="1"/>
    <col min="8" max="8" width="16.421875" style="37" customWidth="1"/>
    <col min="9" max="16384" width="9.140625" style="37" customWidth="1"/>
  </cols>
  <sheetData>
    <row r="1" spans="2:5" ht="18">
      <c r="B1" s="129" t="s">
        <v>500</v>
      </c>
      <c r="C1" s="129"/>
      <c r="E1" s="39"/>
    </row>
    <row r="2" spans="2:3" ht="32.25" customHeight="1">
      <c r="B2" s="129" t="s">
        <v>16</v>
      </c>
      <c r="C2" s="129"/>
    </row>
    <row r="4" spans="1:3" ht="36" customHeight="1">
      <c r="A4" s="130" t="s">
        <v>17</v>
      </c>
      <c r="B4" s="130"/>
      <c r="C4" s="130"/>
    </row>
    <row r="5" spans="1:3" ht="18">
      <c r="A5" s="40"/>
      <c r="B5" s="41"/>
      <c r="C5" s="42"/>
    </row>
    <row r="6" spans="1:3" ht="51.75">
      <c r="A6" s="43" t="s">
        <v>18</v>
      </c>
      <c r="B6" s="43" t="s">
        <v>270</v>
      </c>
      <c r="C6" s="43" t="s">
        <v>271</v>
      </c>
    </row>
    <row r="7" spans="1:3" ht="35.25" customHeight="1">
      <c r="A7" s="44">
        <v>1</v>
      </c>
      <c r="B7" s="45" t="s">
        <v>272</v>
      </c>
      <c r="C7" s="29">
        <v>600</v>
      </c>
    </row>
    <row r="8" spans="1:3" ht="36">
      <c r="A8" s="44">
        <v>2</v>
      </c>
      <c r="B8" s="45" t="s">
        <v>273</v>
      </c>
      <c r="C8" s="29">
        <v>150</v>
      </c>
    </row>
    <row r="9" spans="1:3" ht="17.25">
      <c r="A9" s="46"/>
      <c r="B9" s="47" t="s">
        <v>274</v>
      </c>
      <c r="C9" s="48">
        <f>SUM(C7:C8)</f>
        <v>750</v>
      </c>
    </row>
    <row r="11" spans="1:3" ht="21" customHeight="1">
      <c r="A11" s="121" t="s">
        <v>516</v>
      </c>
      <c r="B11"/>
      <c r="C11" s="122" t="s">
        <v>15</v>
      </c>
    </row>
  </sheetData>
  <sheetProtection selectLockedCells="1" selectUnlockedCells="1"/>
  <mergeCells count="3">
    <mergeCell ref="B1:C1"/>
    <mergeCell ref="B2:C2"/>
    <mergeCell ref="A4:C4"/>
  </mergeCells>
  <printOptions horizontalCentered="1"/>
  <pageMargins left="0.3937007874015748" right="0.3937007874015748" top="1.1811023622047245" bottom="0.3937007874015748" header="0.5118110236220472" footer="0"/>
  <pageSetup fitToHeight="1" fitToWidth="1"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H112"/>
  <sheetViews>
    <sheetView view="pageBreakPreview" zoomScaleSheetLayoutView="100" zoomScalePageLayoutView="0" workbookViewId="0" topLeftCell="A1">
      <selection activeCell="A84" sqref="A84:C84"/>
    </sheetView>
  </sheetViews>
  <sheetFormatPr defaultColWidth="9.140625" defaultRowHeight="12.75"/>
  <cols>
    <col min="1" max="1" width="5.57421875" style="0" customWidth="1"/>
    <col min="2" max="2" width="75.28125" style="0" customWidth="1"/>
    <col min="3" max="3" width="17.140625" style="0" customWidth="1"/>
    <col min="4" max="6" width="0" style="0" hidden="1" customWidth="1"/>
    <col min="7" max="8" width="10.7109375" style="0" customWidth="1"/>
  </cols>
  <sheetData>
    <row r="1" ht="15">
      <c r="B1" s="22" t="s">
        <v>501</v>
      </c>
    </row>
    <row r="2" spans="2:7" ht="36.75" customHeight="1">
      <c r="B2" s="129" t="s">
        <v>275</v>
      </c>
      <c r="C2" s="129"/>
      <c r="D2" s="49"/>
      <c r="E2" s="49"/>
      <c r="F2" s="49"/>
      <c r="G2" s="49"/>
    </row>
    <row r="3" spans="1:8" ht="15">
      <c r="A3" s="50"/>
      <c r="B3" s="50"/>
      <c r="C3" s="50"/>
      <c r="D3" s="50"/>
      <c r="E3" s="50"/>
      <c r="F3" s="50"/>
      <c r="G3" s="50"/>
      <c r="H3" s="50"/>
    </row>
    <row r="4" spans="1:8" ht="120" customHeight="1">
      <c r="A4" s="126" t="s">
        <v>276</v>
      </c>
      <c r="B4" s="126"/>
      <c r="C4" s="126"/>
      <c r="D4" s="126"/>
      <c r="E4" s="126"/>
      <c r="F4" s="126"/>
      <c r="G4" s="51"/>
      <c r="H4" s="51"/>
    </row>
    <row r="5" spans="1:8" ht="15">
      <c r="A5" s="50"/>
      <c r="B5" s="50"/>
      <c r="C5" s="50"/>
      <c r="D5" s="50"/>
      <c r="E5" s="50"/>
      <c r="F5" s="50"/>
      <c r="G5" s="50"/>
      <c r="H5" s="50"/>
    </row>
    <row r="6" spans="1:8" ht="39.75" customHeight="1">
      <c r="A6" s="3" t="s">
        <v>18</v>
      </c>
      <c r="B6" s="3" t="s">
        <v>277</v>
      </c>
      <c r="C6" s="3" t="s">
        <v>20</v>
      </c>
      <c r="D6" s="131"/>
      <c r="E6" s="131"/>
      <c r="F6" s="131"/>
      <c r="G6" s="2"/>
      <c r="H6" s="2"/>
    </row>
    <row r="7" spans="1:8" ht="30.75">
      <c r="A7" s="6">
        <v>1</v>
      </c>
      <c r="B7" s="52" t="s">
        <v>278</v>
      </c>
      <c r="C7" s="53">
        <v>1150</v>
      </c>
      <c r="D7" s="54"/>
      <c r="E7" s="55"/>
      <c r="F7" s="55"/>
      <c r="G7" s="56"/>
      <c r="H7" s="56"/>
    </row>
    <row r="8" spans="1:8" ht="15">
      <c r="A8" s="6">
        <v>2</v>
      </c>
      <c r="B8" s="52" t="s">
        <v>279</v>
      </c>
      <c r="C8" s="53">
        <v>250</v>
      </c>
      <c r="D8" s="54"/>
      <c r="E8" s="55"/>
      <c r="F8" s="55"/>
      <c r="G8" s="56"/>
      <c r="H8" s="56"/>
    </row>
    <row r="9" spans="1:8" ht="30.75">
      <c r="A9" s="6">
        <v>3</v>
      </c>
      <c r="B9" s="52" t="s">
        <v>280</v>
      </c>
      <c r="C9" s="53">
        <v>30</v>
      </c>
      <c r="D9" s="54"/>
      <c r="E9" s="55"/>
      <c r="F9" s="55"/>
      <c r="G9" s="56"/>
      <c r="H9" s="56"/>
    </row>
    <row r="10" spans="1:8" ht="30.75">
      <c r="A10" s="6">
        <v>4</v>
      </c>
      <c r="B10" s="52" t="s">
        <v>281</v>
      </c>
      <c r="C10" s="53">
        <v>42</v>
      </c>
      <c r="D10" s="54"/>
      <c r="E10" s="55"/>
      <c r="F10" s="55"/>
      <c r="G10" s="56"/>
      <c r="H10" s="56"/>
    </row>
    <row r="11" spans="1:8" ht="30.75">
      <c r="A11" s="6">
        <v>5</v>
      </c>
      <c r="B11" s="52" t="s">
        <v>282</v>
      </c>
      <c r="C11" s="53"/>
      <c r="D11" s="54"/>
      <c r="E11" s="55"/>
      <c r="F11" s="55"/>
      <c r="G11" s="56"/>
      <c r="H11" s="56"/>
    </row>
    <row r="12" spans="1:8" ht="15">
      <c r="A12" s="57" t="s">
        <v>283</v>
      </c>
      <c r="B12" s="52" t="s">
        <v>284</v>
      </c>
      <c r="C12" s="53">
        <v>100</v>
      </c>
      <c r="D12" s="54"/>
      <c r="E12" s="55"/>
      <c r="F12" s="55"/>
      <c r="G12" s="56"/>
      <c r="H12" s="56"/>
    </row>
    <row r="13" spans="1:8" ht="15">
      <c r="A13" s="57" t="s">
        <v>285</v>
      </c>
      <c r="B13" s="52" t="s">
        <v>286</v>
      </c>
      <c r="C13" s="53">
        <v>50</v>
      </c>
      <c r="D13" s="54"/>
      <c r="E13" s="55"/>
      <c r="F13" s="55"/>
      <c r="G13" s="56"/>
      <c r="H13" s="56"/>
    </row>
    <row r="14" spans="1:8" ht="15">
      <c r="A14" s="57" t="s">
        <v>287</v>
      </c>
      <c r="B14" s="52" t="s">
        <v>288</v>
      </c>
      <c r="C14" s="53">
        <v>50</v>
      </c>
      <c r="D14" s="54"/>
      <c r="E14" s="55"/>
      <c r="F14" s="55"/>
      <c r="G14" s="56"/>
      <c r="H14" s="56"/>
    </row>
    <row r="15" spans="1:8" ht="15">
      <c r="A15" s="57" t="s">
        <v>289</v>
      </c>
      <c r="B15" s="52" t="s">
        <v>290</v>
      </c>
      <c r="C15" s="53">
        <v>50</v>
      </c>
      <c r="D15" s="54"/>
      <c r="E15" s="55"/>
      <c r="F15" s="55"/>
      <c r="G15" s="56"/>
      <c r="H15" s="56"/>
    </row>
    <row r="16" spans="1:8" ht="15">
      <c r="A16" s="57" t="s">
        <v>291</v>
      </c>
      <c r="B16" s="52" t="s">
        <v>292</v>
      </c>
      <c r="C16" s="53">
        <v>50</v>
      </c>
      <c r="D16" s="54"/>
      <c r="E16" s="55"/>
      <c r="F16" s="55"/>
      <c r="G16" s="56"/>
      <c r="H16" s="56"/>
    </row>
    <row r="17" spans="1:8" ht="15">
      <c r="A17" s="57" t="s">
        <v>293</v>
      </c>
      <c r="B17" s="52" t="s">
        <v>294</v>
      </c>
      <c r="C17" s="53">
        <v>30</v>
      </c>
      <c r="D17" s="54"/>
      <c r="E17" s="55"/>
      <c r="F17" s="55"/>
      <c r="G17" s="56"/>
      <c r="H17" s="56"/>
    </row>
    <row r="18" spans="1:8" ht="15">
      <c r="A18" s="57" t="s">
        <v>295</v>
      </c>
      <c r="B18" s="52" t="s">
        <v>296</v>
      </c>
      <c r="C18" s="53">
        <v>50</v>
      </c>
      <c r="D18" s="54"/>
      <c r="E18" s="55"/>
      <c r="F18" s="55"/>
      <c r="G18" s="56"/>
      <c r="H18" s="56"/>
    </row>
    <row r="19" spans="1:8" ht="15">
      <c r="A19" s="57" t="s">
        <v>297</v>
      </c>
      <c r="B19" s="52" t="s">
        <v>298</v>
      </c>
      <c r="C19" s="53">
        <v>50</v>
      </c>
      <c r="D19" s="54"/>
      <c r="E19" s="55"/>
      <c r="F19" s="55"/>
      <c r="G19" s="56"/>
      <c r="H19" s="56"/>
    </row>
    <row r="20" spans="1:8" ht="15">
      <c r="A20" s="57" t="s">
        <v>299</v>
      </c>
      <c r="B20" s="52" t="s">
        <v>300</v>
      </c>
      <c r="C20" s="53">
        <v>50</v>
      </c>
      <c r="D20" s="54"/>
      <c r="E20" s="55"/>
      <c r="F20" s="55"/>
      <c r="G20" s="56"/>
      <c r="H20" s="56"/>
    </row>
    <row r="21" spans="1:8" ht="15">
      <c r="A21" s="57" t="s">
        <v>301</v>
      </c>
      <c r="B21" s="52" t="s">
        <v>302</v>
      </c>
      <c r="C21" s="53">
        <v>50</v>
      </c>
      <c r="D21" s="54"/>
      <c r="E21" s="55"/>
      <c r="F21" s="55"/>
      <c r="G21" s="56"/>
      <c r="H21" s="56"/>
    </row>
    <row r="22" spans="1:8" ht="15">
      <c r="A22" s="57" t="s">
        <v>303</v>
      </c>
      <c r="B22" s="58" t="s">
        <v>304</v>
      </c>
      <c r="C22" s="53">
        <v>50</v>
      </c>
      <c r="D22" s="54"/>
      <c r="E22" s="55"/>
      <c r="F22" s="55"/>
      <c r="G22" s="56"/>
      <c r="H22" s="56"/>
    </row>
    <row r="23" spans="1:8" ht="15">
      <c r="A23" s="57" t="s">
        <v>305</v>
      </c>
      <c r="B23" s="58" t="s">
        <v>306</v>
      </c>
      <c r="C23" s="53">
        <v>50</v>
      </c>
      <c r="D23" s="54"/>
      <c r="E23" s="55"/>
      <c r="F23" s="55"/>
      <c r="G23" s="56"/>
      <c r="H23" s="56"/>
    </row>
    <row r="24" spans="1:8" ht="15">
      <c r="A24" s="57" t="s">
        <v>307</v>
      </c>
      <c r="B24" s="52" t="s">
        <v>308</v>
      </c>
      <c r="C24" s="53">
        <v>50</v>
      </c>
      <c r="D24" s="54"/>
      <c r="E24" s="55"/>
      <c r="F24" s="55"/>
      <c r="G24" s="56"/>
      <c r="H24" s="56"/>
    </row>
    <row r="25" spans="1:8" ht="15">
      <c r="A25" s="57" t="s">
        <v>309</v>
      </c>
      <c r="B25" s="52" t="s">
        <v>310</v>
      </c>
      <c r="C25" s="53">
        <v>50</v>
      </c>
      <c r="D25" s="54"/>
      <c r="E25" s="55"/>
      <c r="F25" s="55"/>
      <c r="G25" s="56"/>
      <c r="H25" s="56"/>
    </row>
    <row r="26" spans="1:8" ht="15">
      <c r="A26" s="57" t="s">
        <v>311</v>
      </c>
      <c r="B26" s="52" t="s">
        <v>312</v>
      </c>
      <c r="C26" s="53">
        <v>50</v>
      </c>
      <c r="D26" s="54"/>
      <c r="E26" s="55"/>
      <c r="F26" s="55"/>
      <c r="G26" s="56"/>
      <c r="H26" s="56"/>
    </row>
    <row r="27" spans="1:8" ht="15">
      <c r="A27" s="57" t="s">
        <v>313</v>
      </c>
      <c r="B27" s="52" t="s">
        <v>314</v>
      </c>
      <c r="C27" s="53">
        <v>50</v>
      </c>
      <c r="D27" s="54"/>
      <c r="E27" s="55"/>
      <c r="F27" s="55"/>
      <c r="G27" s="56"/>
      <c r="H27" s="56"/>
    </row>
    <row r="28" spans="1:8" ht="15">
      <c r="A28" s="57" t="s">
        <v>315</v>
      </c>
      <c r="B28" s="52" t="s">
        <v>316</v>
      </c>
      <c r="C28" s="53">
        <v>50</v>
      </c>
      <c r="D28" s="54"/>
      <c r="E28" s="55"/>
      <c r="F28" s="55"/>
      <c r="G28" s="56"/>
      <c r="H28" s="56"/>
    </row>
    <row r="29" spans="1:8" ht="15">
      <c r="A29" s="57" t="s">
        <v>317</v>
      </c>
      <c r="B29" s="52" t="s">
        <v>318</v>
      </c>
      <c r="C29" s="53">
        <v>50</v>
      </c>
      <c r="D29" s="54"/>
      <c r="E29" s="55"/>
      <c r="F29" s="55"/>
      <c r="G29" s="56"/>
      <c r="H29" s="56"/>
    </row>
    <row r="30" spans="1:8" ht="15">
      <c r="A30" s="57" t="s">
        <v>319</v>
      </c>
      <c r="B30" s="52" t="s">
        <v>320</v>
      </c>
      <c r="C30" s="53">
        <v>30</v>
      </c>
      <c r="D30" s="54"/>
      <c r="E30" s="55"/>
      <c r="F30" s="55"/>
      <c r="G30" s="56"/>
      <c r="H30" s="56"/>
    </row>
    <row r="31" spans="1:8" ht="15">
      <c r="A31" s="57" t="s">
        <v>321</v>
      </c>
      <c r="B31" s="52" t="s">
        <v>322</v>
      </c>
      <c r="C31" s="53">
        <v>30</v>
      </c>
      <c r="D31" s="54"/>
      <c r="E31" s="55"/>
      <c r="F31" s="55"/>
      <c r="G31" s="56"/>
      <c r="H31" s="56"/>
    </row>
    <row r="32" spans="1:8" ht="15">
      <c r="A32" s="57" t="s">
        <v>323</v>
      </c>
      <c r="B32" s="52" t="s">
        <v>324</v>
      </c>
      <c r="C32" s="53">
        <v>30</v>
      </c>
      <c r="D32" s="54"/>
      <c r="E32" s="55"/>
      <c r="F32" s="55"/>
      <c r="G32" s="56"/>
      <c r="H32" s="56"/>
    </row>
    <row r="33" spans="1:8" ht="15">
      <c r="A33" s="57" t="s">
        <v>325</v>
      </c>
      <c r="B33" s="52" t="s">
        <v>326</v>
      </c>
      <c r="C33" s="53">
        <v>50</v>
      </c>
      <c r="D33" s="54"/>
      <c r="E33" s="55"/>
      <c r="F33" s="55"/>
      <c r="G33" s="56"/>
      <c r="H33" s="56"/>
    </row>
    <row r="34" spans="1:8" ht="15">
      <c r="A34" s="57" t="s">
        <v>327</v>
      </c>
      <c r="B34" s="52" t="s">
        <v>328</v>
      </c>
      <c r="C34" s="53">
        <v>50</v>
      </c>
      <c r="D34" s="54"/>
      <c r="E34" s="55"/>
      <c r="F34" s="55"/>
      <c r="G34" s="56"/>
      <c r="H34" s="56"/>
    </row>
    <row r="35" spans="1:8" ht="15">
      <c r="A35" s="57" t="s">
        <v>329</v>
      </c>
      <c r="B35" s="52" t="s">
        <v>330</v>
      </c>
      <c r="C35" s="53">
        <v>50</v>
      </c>
      <c r="D35" s="54"/>
      <c r="E35" s="55"/>
      <c r="F35" s="55"/>
      <c r="G35" s="56"/>
      <c r="H35" s="56"/>
    </row>
    <row r="36" spans="1:8" ht="15">
      <c r="A36" s="57" t="s">
        <v>331</v>
      </c>
      <c r="B36" s="52" t="s">
        <v>332</v>
      </c>
      <c r="C36" s="53">
        <v>100</v>
      </c>
      <c r="D36" s="54"/>
      <c r="E36" s="55"/>
      <c r="F36" s="55"/>
      <c r="G36" s="56"/>
      <c r="H36" s="56"/>
    </row>
    <row r="37" spans="1:8" ht="15">
      <c r="A37" s="57" t="s">
        <v>333</v>
      </c>
      <c r="B37" s="52" t="s">
        <v>334</v>
      </c>
      <c r="C37" s="53">
        <v>50</v>
      </c>
      <c r="D37" s="54"/>
      <c r="E37" s="55"/>
      <c r="F37" s="55"/>
      <c r="G37" s="56"/>
      <c r="H37" s="56"/>
    </row>
    <row r="38" spans="1:8" ht="15">
      <c r="A38" s="57" t="s">
        <v>335</v>
      </c>
      <c r="B38" s="52" t="s">
        <v>336</v>
      </c>
      <c r="C38" s="53">
        <v>50</v>
      </c>
      <c r="D38" s="54"/>
      <c r="E38" s="55"/>
      <c r="F38" s="55"/>
      <c r="G38" s="56"/>
      <c r="H38" s="56"/>
    </row>
    <row r="39" spans="1:8" ht="15">
      <c r="A39" s="57" t="s">
        <v>337</v>
      </c>
      <c r="B39" s="52" t="s">
        <v>338</v>
      </c>
      <c r="C39" s="53">
        <v>50</v>
      </c>
      <c r="D39" s="54"/>
      <c r="E39" s="55"/>
      <c r="F39" s="55"/>
      <c r="G39" s="56"/>
      <c r="H39" s="56"/>
    </row>
    <row r="40" spans="1:8" ht="15">
      <c r="A40" s="57" t="s">
        <v>339</v>
      </c>
      <c r="B40" s="52" t="s">
        <v>97</v>
      </c>
      <c r="C40" s="53">
        <v>35</v>
      </c>
      <c r="D40" s="54"/>
      <c r="E40" s="55"/>
      <c r="F40" s="55"/>
      <c r="G40" s="56"/>
      <c r="H40" s="56"/>
    </row>
    <row r="41" spans="1:8" ht="15">
      <c r="A41" s="57" t="s">
        <v>340</v>
      </c>
      <c r="B41" s="52" t="s">
        <v>105</v>
      </c>
      <c r="C41" s="53">
        <v>30</v>
      </c>
      <c r="D41" s="54"/>
      <c r="E41" s="55"/>
      <c r="F41" s="55"/>
      <c r="G41" s="56"/>
      <c r="H41" s="56"/>
    </row>
    <row r="42" spans="1:8" ht="15">
      <c r="A42" s="57" t="s">
        <v>341</v>
      </c>
      <c r="B42" s="52" t="s">
        <v>342</v>
      </c>
      <c r="C42" s="53">
        <v>100</v>
      </c>
      <c r="D42" s="54"/>
      <c r="E42" s="55"/>
      <c r="F42" s="55"/>
      <c r="G42" s="56"/>
      <c r="H42" s="56"/>
    </row>
    <row r="43" spans="1:8" ht="15">
      <c r="A43" s="57" t="s">
        <v>343</v>
      </c>
      <c r="B43" s="52" t="s">
        <v>344</v>
      </c>
      <c r="C43" s="53">
        <v>35</v>
      </c>
      <c r="D43" s="54"/>
      <c r="E43" s="55"/>
      <c r="F43" s="55"/>
      <c r="G43" s="56"/>
      <c r="H43" s="56"/>
    </row>
    <row r="44" spans="1:8" ht="15">
      <c r="A44" s="57" t="s">
        <v>345</v>
      </c>
      <c r="B44" s="52" t="s">
        <v>346</v>
      </c>
      <c r="C44" s="53">
        <v>35</v>
      </c>
      <c r="D44" s="54"/>
      <c r="E44" s="55"/>
      <c r="F44" s="55"/>
      <c r="G44" s="56"/>
      <c r="H44" s="56"/>
    </row>
    <row r="45" spans="1:8" ht="15">
      <c r="A45" s="57" t="s">
        <v>347</v>
      </c>
      <c r="B45" s="52" t="s">
        <v>348</v>
      </c>
      <c r="C45" s="53">
        <v>80</v>
      </c>
      <c r="D45" s="54"/>
      <c r="E45" s="55"/>
      <c r="F45" s="55"/>
      <c r="G45" s="56"/>
      <c r="H45" s="56"/>
    </row>
    <row r="46" spans="1:8" ht="15">
      <c r="A46" s="57" t="s">
        <v>349</v>
      </c>
      <c r="B46" s="52" t="s">
        <v>98</v>
      </c>
      <c r="C46" s="53">
        <v>80</v>
      </c>
      <c r="D46" s="54"/>
      <c r="E46" s="55"/>
      <c r="F46" s="55"/>
      <c r="G46" s="56"/>
      <c r="H46" s="56"/>
    </row>
    <row r="47" spans="1:8" ht="15">
      <c r="A47" s="57" t="s">
        <v>350</v>
      </c>
      <c r="B47" s="52" t="s">
        <v>99</v>
      </c>
      <c r="C47" s="53">
        <v>80</v>
      </c>
      <c r="D47" s="54"/>
      <c r="E47" s="55"/>
      <c r="F47" s="55"/>
      <c r="G47" s="56"/>
      <c r="H47" s="56"/>
    </row>
    <row r="48" spans="1:8" ht="15">
      <c r="A48" s="57" t="s">
        <v>351</v>
      </c>
      <c r="B48" s="52" t="s">
        <v>121</v>
      </c>
      <c r="C48" s="53">
        <v>50</v>
      </c>
      <c r="D48" s="54"/>
      <c r="E48" s="55"/>
      <c r="F48" s="55"/>
      <c r="G48" s="56"/>
      <c r="H48" s="56"/>
    </row>
    <row r="49" spans="1:8" ht="15">
      <c r="A49" s="57" t="s">
        <v>352</v>
      </c>
      <c r="B49" s="52" t="s">
        <v>353</v>
      </c>
      <c r="C49" s="53">
        <v>50</v>
      </c>
      <c r="D49" s="54"/>
      <c r="E49" s="55"/>
      <c r="F49" s="55"/>
      <c r="G49" s="56"/>
      <c r="H49" s="56"/>
    </row>
    <row r="50" spans="1:8" ht="15">
      <c r="A50" s="57" t="s">
        <v>354</v>
      </c>
      <c r="B50" s="52" t="s">
        <v>355</v>
      </c>
      <c r="C50" s="53">
        <v>50</v>
      </c>
      <c r="D50" s="54"/>
      <c r="E50" s="55"/>
      <c r="F50" s="55"/>
      <c r="G50" s="56"/>
      <c r="H50" s="56"/>
    </row>
    <row r="51" spans="1:8" ht="15">
      <c r="A51" s="57" t="s">
        <v>356</v>
      </c>
      <c r="B51" s="52" t="s">
        <v>119</v>
      </c>
      <c r="C51" s="53">
        <v>50</v>
      </c>
      <c r="D51" s="54"/>
      <c r="E51" s="55"/>
      <c r="F51" s="55"/>
      <c r="G51" s="56"/>
      <c r="H51" s="56"/>
    </row>
    <row r="52" spans="1:8" ht="15">
      <c r="A52" s="57" t="s">
        <v>357</v>
      </c>
      <c r="B52" s="52" t="s">
        <v>358</v>
      </c>
      <c r="C52" s="53">
        <v>100</v>
      </c>
      <c r="D52" s="54"/>
      <c r="E52" s="55"/>
      <c r="F52" s="55"/>
      <c r="G52" s="56"/>
      <c r="H52" s="56"/>
    </row>
    <row r="53" spans="1:8" ht="15">
      <c r="A53" s="57" t="s">
        <v>359</v>
      </c>
      <c r="B53" s="52" t="s">
        <v>360</v>
      </c>
      <c r="C53" s="53">
        <v>50</v>
      </c>
      <c r="D53" s="54"/>
      <c r="E53" s="55"/>
      <c r="F53" s="55"/>
      <c r="G53" s="56"/>
      <c r="H53" s="56"/>
    </row>
    <row r="54" spans="1:8" ht="15">
      <c r="A54" s="57" t="s">
        <v>361</v>
      </c>
      <c r="B54" s="52" t="s">
        <v>362</v>
      </c>
      <c r="C54" s="53">
        <v>50</v>
      </c>
      <c r="D54" s="54"/>
      <c r="E54" s="55"/>
      <c r="F54" s="55"/>
      <c r="G54" s="56"/>
      <c r="H54" s="56"/>
    </row>
    <row r="55" spans="1:8" ht="15">
      <c r="A55" s="57" t="s">
        <v>363</v>
      </c>
      <c r="B55" s="52" t="s">
        <v>364</v>
      </c>
      <c r="C55" s="53">
        <v>50</v>
      </c>
      <c r="D55" s="54"/>
      <c r="E55" s="55"/>
      <c r="F55" s="55"/>
      <c r="G55" s="56"/>
      <c r="H55" s="56"/>
    </row>
    <row r="56" spans="1:8" ht="15">
      <c r="A56" s="57" t="s">
        <v>365</v>
      </c>
      <c r="B56" s="52" t="s">
        <v>366</v>
      </c>
      <c r="C56" s="53">
        <v>50</v>
      </c>
      <c r="D56" s="54"/>
      <c r="E56" s="55"/>
      <c r="F56" s="55"/>
      <c r="G56" s="56"/>
      <c r="H56" s="56"/>
    </row>
    <row r="57" spans="1:8" ht="15">
      <c r="A57" s="57" t="s">
        <v>367</v>
      </c>
      <c r="B57" s="52" t="s">
        <v>368</v>
      </c>
      <c r="C57" s="53">
        <v>50</v>
      </c>
      <c r="D57" s="54"/>
      <c r="E57" s="55"/>
      <c r="F57" s="55"/>
      <c r="G57" s="56"/>
      <c r="H57" s="56"/>
    </row>
    <row r="58" spans="1:8" ht="15">
      <c r="A58" s="57" t="s">
        <v>369</v>
      </c>
      <c r="B58" s="52" t="s">
        <v>370</v>
      </c>
      <c r="C58" s="53">
        <v>100</v>
      </c>
      <c r="D58" s="54"/>
      <c r="E58" s="55"/>
      <c r="F58" s="55"/>
      <c r="G58" s="56"/>
      <c r="H58" s="56"/>
    </row>
    <row r="59" spans="1:8" ht="15">
      <c r="A59" s="57" t="s">
        <v>371</v>
      </c>
      <c r="B59" s="52" t="s">
        <v>140</v>
      </c>
      <c r="C59" s="53">
        <v>60</v>
      </c>
      <c r="D59" s="54"/>
      <c r="E59" s="55"/>
      <c r="F59" s="55"/>
      <c r="G59" s="56"/>
      <c r="H59" s="56"/>
    </row>
    <row r="60" spans="1:8" ht="15">
      <c r="A60" s="57" t="s">
        <v>372</v>
      </c>
      <c r="B60" s="52" t="s">
        <v>149</v>
      </c>
      <c r="C60" s="53">
        <v>140</v>
      </c>
      <c r="D60" s="54"/>
      <c r="E60" s="55"/>
      <c r="F60" s="55"/>
      <c r="G60" s="56"/>
      <c r="H60" s="56"/>
    </row>
    <row r="61" spans="1:8" ht="15">
      <c r="A61" s="57" t="s">
        <v>373</v>
      </c>
      <c r="B61" s="52" t="s">
        <v>374</v>
      </c>
      <c r="C61" s="53">
        <v>20</v>
      </c>
      <c r="D61" s="54"/>
      <c r="E61" s="55"/>
      <c r="F61" s="55"/>
      <c r="G61" s="56"/>
      <c r="H61" s="56"/>
    </row>
    <row r="62" spans="1:8" ht="15">
      <c r="A62" s="57" t="s">
        <v>375</v>
      </c>
      <c r="B62" s="52" t="s">
        <v>376</v>
      </c>
      <c r="C62" s="53">
        <v>15</v>
      </c>
      <c r="D62" s="54"/>
      <c r="E62" s="55"/>
      <c r="F62" s="55"/>
      <c r="G62" s="56"/>
      <c r="H62" s="56"/>
    </row>
    <row r="63" spans="1:8" ht="15">
      <c r="A63" s="57" t="s">
        <v>377</v>
      </c>
      <c r="B63" s="52" t="s">
        <v>378</v>
      </c>
      <c r="C63" s="53">
        <v>50</v>
      </c>
      <c r="D63" s="54"/>
      <c r="E63" s="55"/>
      <c r="F63" s="55"/>
      <c r="G63" s="56"/>
      <c r="H63" s="56"/>
    </row>
    <row r="64" spans="1:8" ht="15">
      <c r="A64" s="57" t="s">
        <v>379</v>
      </c>
      <c r="B64" s="52" t="s">
        <v>380</v>
      </c>
      <c r="C64" s="53">
        <v>50</v>
      </c>
      <c r="D64" s="54"/>
      <c r="E64" s="55"/>
      <c r="F64" s="55"/>
      <c r="G64" s="56"/>
      <c r="H64" s="56"/>
    </row>
    <row r="65" spans="1:8" ht="15">
      <c r="A65" s="57" t="s">
        <v>381</v>
      </c>
      <c r="B65" s="52" t="s">
        <v>382</v>
      </c>
      <c r="C65" s="53">
        <v>50</v>
      </c>
      <c r="D65" s="54"/>
      <c r="E65" s="55"/>
      <c r="F65" s="55"/>
      <c r="G65" s="56"/>
      <c r="H65" s="56"/>
    </row>
    <row r="66" spans="1:8" ht="15">
      <c r="A66" s="57" t="s">
        <v>383</v>
      </c>
      <c r="B66" s="52" t="s">
        <v>152</v>
      </c>
      <c r="C66" s="53">
        <v>50</v>
      </c>
      <c r="D66" s="54"/>
      <c r="E66" s="55"/>
      <c r="F66" s="55"/>
      <c r="G66" s="56"/>
      <c r="H66" s="56"/>
    </row>
    <row r="67" spans="1:8" ht="15">
      <c r="A67" s="57" t="s">
        <v>384</v>
      </c>
      <c r="B67" s="52" t="s">
        <v>385</v>
      </c>
      <c r="C67" s="53">
        <v>50</v>
      </c>
      <c r="D67" s="54"/>
      <c r="E67" s="55"/>
      <c r="F67" s="55"/>
      <c r="G67" s="56"/>
      <c r="H67" s="56"/>
    </row>
    <row r="68" spans="1:8" ht="15">
      <c r="A68" s="57" t="s">
        <v>386</v>
      </c>
      <c r="B68" s="52" t="s">
        <v>156</v>
      </c>
      <c r="C68" s="53">
        <v>260</v>
      </c>
      <c r="D68" s="54"/>
      <c r="E68" s="55"/>
      <c r="F68" s="55"/>
      <c r="G68" s="56"/>
      <c r="H68" s="56"/>
    </row>
    <row r="69" spans="1:8" ht="15">
      <c r="A69" s="57" t="s">
        <v>387</v>
      </c>
      <c r="B69" s="52" t="s">
        <v>157</v>
      </c>
      <c r="C69" s="53">
        <v>170</v>
      </c>
      <c r="D69" s="54"/>
      <c r="E69" s="55"/>
      <c r="F69" s="55"/>
      <c r="G69" s="56"/>
      <c r="H69" s="56"/>
    </row>
    <row r="70" spans="1:8" ht="15">
      <c r="A70" s="57" t="s">
        <v>388</v>
      </c>
      <c r="B70" s="52" t="s">
        <v>163</v>
      </c>
      <c r="C70" s="53">
        <v>278</v>
      </c>
      <c r="D70" s="54"/>
      <c r="E70" s="55"/>
      <c r="F70" s="55"/>
      <c r="G70" s="56"/>
      <c r="H70" s="56"/>
    </row>
    <row r="71" spans="1:8" ht="15">
      <c r="A71" s="57" t="s">
        <v>389</v>
      </c>
      <c r="B71" s="52" t="s">
        <v>173</v>
      </c>
      <c r="C71" s="53">
        <v>290</v>
      </c>
      <c r="D71" s="54"/>
      <c r="E71" s="55"/>
      <c r="F71" s="55"/>
      <c r="G71" s="56"/>
      <c r="H71" s="56"/>
    </row>
    <row r="72" spans="1:8" ht="15">
      <c r="A72" s="57" t="s">
        <v>390</v>
      </c>
      <c r="B72" s="52" t="s">
        <v>391</v>
      </c>
      <c r="C72" s="53">
        <v>100</v>
      </c>
      <c r="D72" s="54"/>
      <c r="E72" s="55"/>
      <c r="F72" s="55"/>
      <c r="G72" s="56"/>
      <c r="H72" s="56"/>
    </row>
    <row r="73" spans="1:8" ht="30.75">
      <c r="A73" s="57" t="s">
        <v>392</v>
      </c>
      <c r="B73" s="52" t="s">
        <v>393</v>
      </c>
      <c r="C73" s="53">
        <v>160</v>
      </c>
      <c r="D73" s="54"/>
      <c r="E73" s="55"/>
      <c r="F73" s="55"/>
      <c r="G73" s="56"/>
      <c r="H73" s="56"/>
    </row>
    <row r="74" spans="1:8" ht="15">
      <c r="A74" s="57" t="s">
        <v>394</v>
      </c>
      <c r="B74" s="52" t="s">
        <v>395</v>
      </c>
      <c r="C74" s="53">
        <v>100</v>
      </c>
      <c r="D74" s="54"/>
      <c r="E74" s="55"/>
      <c r="F74" s="55"/>
      <c r="G74" s="56"/>
      <c r="H74" s="56"/>
    </row>
    <row r="75" spans="1:8" ht="30.75">
      <c r="A75" s="57" t="s">
        <v>396</v>
      </c>
      <c r="B75" s="52" t="s">
        <v>397</v>
      </c>
      <c r="C75" s="53">
        <v>300</v>
      </c>
      <c r="D75" s="54"/>
      <c r="E75" s="55"/>
      <c r="F75" s="55"/>
      <c r="G75" s="56"/>
      <c r="H75" s="56"/>
    </row>
    <row r="76" spans="1:8" ht="15">
      <c r="A76" s="57" t="s">
        <v>398</v>
      </c>
      <c r="B76" s="52" t="s">
        <v>399</v>
      </c>
      <c r="C76" s="53">
        <v>100</v>
      </c>
      <c r="D76" s="54"/>
      <c r="E76" s="55"/>
      <c r="F76" s="55"/>
      <c r="G76" s="56"/>
      <c r="H76" s="56"/>
    </row>
    <row r="77" spans="1:8" ht="15">
      <c r="A77" s="57" t="s">
        <v>400</v>
      </c>
      <c r="B77" s="52" t="s">
        <v>401</v>
      </c>
      <c r="C77" s="53">
        <v>50</v>
      </c>
      <c r="D77" s="54"/>
      <c r="E77" s="55"/>
      <c r="F77" s="55"/>
      <c r="G77" s="56"/>
      <c r="H77" s="56"/>
    </row>
    <row r="78" spans="1:8" ht="15">
      <c r="A78" s="57" t="s">
        <v>402</v>
      </c>
      <c r="B78" s="58" t="s">
        <v>403</v>
      </c>
      <c r="C78" s="53">
        <v>100</v>
      </c>
      <c r="D78" s="54"/>
      <c r="E78" s="55"/>
      <c r="F78" s="55"/>
      <c r="G78" s="56"/>
      <c r="H78" s="56"/>
    </row>
    <row r="79" spans="1:8" ht="15">
      <c r="A79" s="57" t="s">
        <v>404</v>
      </c>
      <c r="B79" s="52" t="s">
        <v>405</v>
      </c>
      <c r="C79" s="53">
        <v>100</v>
      </c>
      <c r="D79" s="54"/>
      <c r="E79" s="55"/>
      <c r="F79" s="55"/>
      <c r="G79" s="56"/>
      <c r="H79" s="56"/>
    </row>
    <row r="80" spans="1:8" ht="15">
      <c r="A80" s="57" t="s">
        <v>406</v>
      </c>
      <c r="B80" s="52" t="s">
        <v>407</v>
      </c>
      <c r="C80" s="53">
        <v>200</v>
      </c>
      <c r="D80" s="54"/>
      <c r="E80" s="55"/>
      <c r="F80" s="55"/>
      <c r="G80" s="56"/>
      <c r="H80" s="56"/>
    </row>
    <row r="81" spans="1:8" ht="108.75">
      <c r="A81" s="6">
        <v>6</v>
      </c>
      <c r="B81" s="52" t="s">
        <v>408</v>
      </c>
      <c r="C81" s="53">
        <v>500</v>
      </c>
      <c r="D81" s="54"/>
      <c r="E81" s="55"/>
      <c r="F81" s="55"/>
      <c r="G81" s="56"/>
      <c r="H81" s="56"/>
    </row>
    <row r="82" spans="1:8" ht="15">
      <c r="A82" s="59"/>
      <c r="B82" s="60" t="s">
        <v>274</v>
      </c>
      <c r="C82" s="30">
        <f>SUM(C7:C81)</f>
        <v>7210</v>
      </c>
      <c r="D82" s="19"/>
      <c r="E82" s="19"/>
      <c r="F82" s="19"/>
      <c r="G82" s="19"/>
      <c r="H82" s="19"/>
    </row>
    <row r="83" spans="1:8" ht="15">
      <c r="A83" s="50"/>
      <c r="B83" s="50"/>
      <c r="C83" s="50"/>
      <c r="D83" s="50"/>
      <c r="E83" s="50"/>
      <c r="F83" s="50"/>
      <c r="G83" s="50"/>
      <c r="H83" s="50"/>
    </row>
    <row r="84" spans="1:8" ht="15" customHeight="1">
      <c r="A84" s="121" t="s">
        <v>516</v>
      </c>
      <c r="C84" s="122" t="s">
        <v>15</v>
      </c>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sheetData>
  <sheetProtection selectLockedCells="1" selectUnlockedCells="1"/>
  <mergeCells count="3">
    <mergeCell ref="B2:C2"/>
    <mergeCell ref="A4:F4"/>
    <mergeCell ref="D6:F6"/>
  </mergeCells>
  <printOptions horizontalCentered="1"/>
  <pageMargins left="1.1811023622047245" right="0.3937007874015748" top="0.3937007874015748" bottom="0.3937007874015748" header="0.5118110236220472" footer="0"/>
  <pageSetup fitToHeight="10" fitToWidth="1" horizontalDpi="300" verticalDpi="3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view="pageBreakPreview" zoomScaleNormal="78" zoomScaleSheetLayoutView="100" zoomScalePageLayoutView="0" workbookViewId="0" topLeftCell="A1">
      <selection activeCell="A22" sqref="A22:C22"/>
    </sheetView>
  </sheetViews>
  <sheetFormatPr defaultColWidth="9.140625" defaultRowHeight="12.75"/>
  <cols>
    <col min="1" max="1" width="25.00390625" style="1" customWidth="1"/>
    <col min="2" max="3" width="19.140625" style="1" customWidth="1"/>
    <col min="4" max="16384" width="9.140625" style="1" customWidth="1"/>
  </cols>
  <sheetData>
    <row r="1" ht="15">
      <c r="A1" s="22" t="s">
        <v>502</v>
      </c>
    </row>
    <row r="2" spans="1:8" ht="50.25" customHeight="1">
      <c r="A2" s="129" t="s">
        <v>275</v>
      </c>
      <c r="B2" s="129"/>
      <c r="C2" s="129"/>
      <c r="H2" s="61"/>
    </row>
    <row r="3" ht="15">
      <c r="H3" s="61"/>
    </row>
    <row r="4" spans="1:8" ht="36" customHeight="1">
      <c r="A4" s="132" t="s">
        <v>409</v>
      </c>
      <c r="B4" s="132"/>
      <c r="C4" s="132"/>
      <c r="H4" s="61"/>
    </row>
    <row r="5" spans="1:3" ht="15.75" customHeight="1">
      <c r="A5" s="125" t="s">
        <v>410</v>
      </c>
      <c r="B5" s="125"/>
      <c r="C5" s="125"/>
    </row>
    <row r="7" spans="1:3" ht="30.75">
      <c r="A7" s="3" t="s">
        <v>411</v>
      </c>
      <c r="B7" s="3" t="s">
        <v>412</v>
      </c>
      <c r="C7" s="3" t="s">
        <v>413</v>
      </c>
    </row>
    <row r="8" spans="1:3" ht="15">
      <c r="A8" s="6" t="s">
        <v>414</v>
      </c>
      <c r="B8" s="30">
        <v>21</v>
      </c>
      <c r="C8" s="28">
        <f aca="true" t="shared" si="0" ref="C8:C19">B8*6.5</f>
        <v>136.5</v>
      </c>
    </row>
    <row r="9" spans="1:3" ht="15">
      <c r="A9" s="6" t="s">
        <v>415</v>
      </c>
      <c r="B9" s="30">
        <v>23</v>
      </c>
      <c r="C9" s="28">
        <f t="shared" si="0"/>
        <v>149.5</v>
      </c>
    </row>
    <row r="10" spans="1:3" ht="15">
      <c r="A10" s="6" t="s">
        <v>416</v>
      </c>
      <c r="B10" s="30">
        <v>14</v>
      </c>
      <c r="C10" s="28">
        <f t="shared" si="0"/>
        <v>91</v>
      </c>
    </row>
    <row r="11" spans="1:3" ht="15">
      <c r="A11" s="6" t="s">
        <v>417</v>
      </c>
      <c r="B11" s="30">
        <v>14</v>
      </c>
      <c r="C11" s="28">
        <f t="shared" si="0"/>
        <v>91</v>
      </c>
    </row>
    <row r="12" spans="1:3" ht="15">
      <c r="A12" s="6" t="s">
        <v>418</v>
      </c>
      <c r="B12" s="30">
        <v>10</v>
      </c>
      <c r="C12" s="28">
        <f t="shared" si="0"/>
        <v>65</v>
      </c>
    </row>
    <row r="13" spans="1:3" ht="15">
      <c r="A13" s="6" t="s">
        <v>419</v>
      </c>
      <c r="B13" s="30">
        <v>9</v>
      </c>
      <c r="C13" s="28">
        <f t="shared" si="0"/>
        <v>58.5</v>
      </c>
    </row>
    <row r="14" spans="1:3" ht="15">
      <c r="A14" s="6" t="s">
        <v>420</v>
      </c>
      <c r="B14" s="30">
        <v>8</v>
      </c>
      <c r="C14" s="28">
        <f t="shared" si="0"/>
        <v>52</v>
      </c>
    </row>
    <row r="15" spans="1:3" ht="15">
      <c r="A15" s="6" t="s">
        <v>421</v>
      </c>
      <c r="B15" s="30">
        <v>9</v>
      </c>
      <c r="C15" s="28">
        <f t="shared" si="0"/>
        <v>58.5</v>
      </c>
    </row>
    <row r="16" spans="1:3" ht="15">
      <c r="A16" s="6" t="s">
        <v>422</v>
      </c>
      <c r="B16" s="30">
        <v>12</v>
      </c>
      <c r="C16" s="28">
        <f t="shared" si="0"/>
        <v>78</v>
      </c>
    </row>
    <row r="17" spans="1:3" ht="15">
      <c r="A17" s="6" t="s">
        <v>423</v>
      </c>
      <c r="B17" s="30">
        <v>16</v>
      </c>
      <c r="C17" s="28">
        <f t="shared" si="0"/>
        <v>104</v>
      </c>
    </row>
    <row r="18" spans="1:3" ht="15">
      <c r="A18" s="6" t="s">
        <v>424</v>
      </c>
      <c r="B18" s="30">
        <v>18</v>
      </c>
      <c r="C18" s="28">
        <f t="shared" si="0"/>
        <v>117</v>
      </c>
    </row>
    <row r="19" spans="1:3" ht="15">
      <c r="A19" s="6" t="s">
        <v>425</v>
      </c>
      <c r="B19" s="30">
        <v>21</v>
      </c>
      <c r="C19" s="28">
        <f t="shared" si="0"/>
        <v>136.5</v>
      </c>
    </row>
    <row r="20" spans="1:4" ht="15">
      <c r="A20" s="3" t="s">
        <v>426</v>
      </c>
      <c r="B20" s="62">
        <f>SUM(B8:B19)</f>
        <v>175</v>
      </c>
      <c r="C20" s="7">
        <f>SUM(C8:C19)</f>
        <v>1137.5</v>
      </c>
      <c r="D20" s="63"/>
    </row>
    <row r="21" spans="1:3" ht="15">
      <c r="A21" s="64"/>
      <c r="B21" s="64"/>
      <c r="C21" s="65"/>
    </row>
    <row r="22" spans="1:3" ht="15">
      <c r="A22" s="121" t="s">
        <v>516</v>
      </c>
      <c r="B22"/>
      <c r="C22" s="122" t="s">
        <v>15</v>
      </c>
    </row>
  </sheetData>
  <sheetProtection selectLockedCells="1" selectUnlockedCells="1"/>
  <mergeCells count="3">
    <mergeCell ref="A2:C2"/>
    <mergeCell ref="A4:C4"/>
    <mergeCell ref="A5:C5"/>
  </mergeCells>
  <printOptions horizontalCentered="1"/>
  <pageMargins left="1.1811023622047245" right="0.3937007874015748" top="0.3937007874015748" bottom="0.3937007874015748" header="0.5118110236220472" footer="0.31496062992125984"/>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26"/>
  <sheetViews>
    <sheetView view="pageBreakPreview" zoomScaleNormal="80" zoomScaleSheetLayoutView="100" zoomScalePageLayoutView="0" workbookViewId="0" topLeftCell="A1">
      <selection activeCell="A11" sqref="A11:C11"/>
    </sheetView>
  </sheetViews>
  <sheetFormatPr defaultColWidth="9.140625" defaultRowHeight="12.75"/>
  <cols>
    <col min="1" max="1" width="6.28125" style="37" customWidth="1"/>
    <col min="2" max="2" width="49.140625" style="37" customWidth="1"/>
    <col min="3" max="3" width="27.28125" style="37" customWidth="1"/>
    <col min="4" max="4" width="18.8515625" style="37" customWidth="1"/>
    <col min="5" max="6" width="10.8515625" style="37" customWidth="1"/>
    <col min="7" max="7" width="46.421875" style="37" customWidth="1"/>
    <col min="8" max="8" width="13.57421875" style="37" customWidth="1"/>
    <col min="9" max="12" width="9.140625" style="37" customWidth="1"/>
    <col min="13" max="13" width="16.421875" style="37" customWidth="1"/>
    <col min="14" max="16384" width="9.140625" style="37" customWidth="1"/>
  </cols>
  <sheetData>
    <row r="1" spans="2:10" ht="18">
      <c r="B1" s="22" t="s">
        <v>503</v>
      </c>
      <c r="C1" s="1"/>
      <c r="D1" s="1"/>
      <c r="G1" s="66"/>
      <c r="H1" s="66"/>
      <c r="J1" s="39"/>
    </row>
    <row r="2" spans="2:8" ht="36" customHeight="1">
      <c r="B2" s="129" t="s">
        <v>275</v>
      </c>
      <c r="C2" s="129"/>
      <c r="D2" s="129"/>
      <c r="H2" s="66"/>
    </row>
    <row r="3" spans="1:8" ht="18">
      <c r="A3" s="40"/>
      <c r="B3" s="40"/>
      <c r="C3" s="67"/>
      <c r="D3" s="40"/>
      <c r="E3" s="66"/>
      <c r="F3" s="66"/>
      <c r="H3" s="68"/>
    </row>
    <row r="4" spans="1:7" ht="48" customHeight="1">
      <c r="A4" s="130" t="s">
        <v>427</v>
      </c>
      <c r="B4" s="130"/>
      <c r="C4" s="130"/>
      <c r="D4" s="130"/>
      <c r="E4" s="69"/>
      <c r="F4" s="69"/>
      <c r="G4" s="69"/>
    </row>
    <row r="5" spans="1:7" ht="18">
      <c r="A5" s="40"/>
      <c r="B5" s="40"/>
      <c r="C5" s="40"/>
      <c r="D5" s="40"/>
      <c r="E5" s="40"/>
      <c r="F5" s="40"/>
      <c r="G5" s="40"/>
    </row>
    <row r="6" spans="1:4" ht="51.75">
      <c r="A6" s="70" t="s">
        <v>18</v>
      </c>
      <c r="B6" s="70" t="s">
        <v>270</v>
      </c>
      <c r="C6" s="70" t="s">
        <v>4</v>
      </c>
      <c r="D6" s="70" t="s">
        <v>271</v>
      </c>
    </row>
    <row r="7" spans="1:4" ht="54">
      <c r="A7" s="44">
        <v>1</v>
      </c>
      <c r="B7" s="71" t="s">
        <v>428</v>
      </c>
      <c r="C7" s="72" t="s">
        <v>8</v>
      </c>
      <c r="D7" s="73">
        <v>300</v>
      </c>
    </row>
    <row r="8" spans="1:4" ht="36">
      <c r="A8" s="44">
        <v>2</v>
      </c>
      <c r="B8" s="45" t="s">
        <v>273</v>
      </c>
      <c r="C8" s="72" t="s">
        <v>8</v>
      </c>
      <c r="D8" s="29">
        <v>100</v>
      </c>
    </row>
    <row r="9" spans="1:4" ht="17.25">
      <c r="A9" s="46"/>
      <c r="B9" s="70" t="s">
        <v>14</v>
      </c>
      <c r="C9" s="70"/>
      <c r="D9" s="48">
        <f>SUM(D7:D8)</f>
        <v>400</v>
      </c>
    </row>
    <row r="10" spans="1:7" ht="18">
      <c r="A10" s="74"/>
      <c r="B10" s="74"/>
      <c r="C10" s="74"/>
      <c r="D10" s="75"/>
      <c r="E10" s="75"/>
      <c r="F10" s="75"/>
      <c r="G10" s="76"/>
    </row>
    <row r="11" spans="1:7" ht="18.75" customHeight="1">
      <c r="A11" s="121" t="s">
        <v>516</v>
      </c>
      <c r="B11"/>
      <c r="C11" s="122" t="s">
        <v>15</v>
      </c>
      <c r="E11" s="77"/>
      <c r="F11" s="135"/>
      <c r="G11" s="135"/>
    </row>
    <row r="12" spans="1:7" ht="18.75" customHeight="1">
      <c r="A12" s="134"/>
      <c r="B12" s="134"/>
      <c r="C12" s="79"/>
      <c r="D12" s="80"/>
      <c r="E12" s="81"/>
      <c r="F12" s="136"/>
      <c r="G12" s="136"/>
    </row>
    <row r="13" spans="1:7" ht="18.75" customHeight="1">
      <c r="A13" s="133"/>
      <c r="B13" s="133"/>
      <c r="C13" s="83"/>
      <c r="D13" s="80"/>
      <c r="E13" s="40"/>
      <c r="F13" s="40"/>
      <c r="G13" s="84"/>
    </row>
    <row r="14" spans="1:8" ht="18">
      <c r="A14" s="85"/>
      <c r="B14" s="85"/>
      <c r="C14" s="80"/>
      <c r="D14" s="80"/>
      <c r="E14" s="40"/>
      <c r="F14" s="40"/>
      <c r="G14" s="78"/>
      <c r="H14" s="86"/>
    </row>
    <row r="15" spans="1:7" ht="18">
      <c r="A15" s="74"/>
      <c r="B15" s="82"/>
      <c r="C15" s="83"/>
      <c r="D15" s="83"/>
      <c r="E15" s="75"/>
      <c r="F15" s="75"/>
      <c r="G15" s="76"/>
    </row>
    <row r="16" spans="1:7" ht="18">
      <c r="A16" s="74"/>
      <c r="B16" s="74"/>
      <c r="C16" s="74"/>
      <c r="D16" s="75"/>
      <c r="E16" s="75"/>
      <c r="F16" s="75"/>
      <c r="G16" s="76"/>
    </row>
    <row r="17" spans="1:7" ht="18">
      <c r="A17" s="74"/>
      <c r="B17" s="74"/>
      <c r="C17" s="74"/>
      <c r="D17" s="87"/>
      <c r="E17" s="87"/>
      <c r="F17" s="87"/>
      <c r="G17" s="76"/>
    </row>
    <row r="18" spans="1:7" ht="18">
      <c r="A18" s="74"/>
      <c r="B18" s="74"/>
      <c r="C18" s="74"/>
      <c r="D18" s="87"/>
      <c r="E18" s="87"/>
      <c r="F18" s="87"/>
      <c r="G18" s="76"/>
    </row>
    <row r="19" spans="1:7" ht="18.75" customHeight="1">
      <c r="A19" s="74"/>
      <c r="B19" s="134"/>
      <c r="C19" s="134"/>
      <c r="D19" s="87"/>
      <c r="E19" s="87"/>
      <c r="F19" s="87"/>
      <c r="G19" s="88"/>
    </row>
    <row r="20" spans="1:8" ht="18.75" customHeight="1">
      <c r="A20" s="74"/>
      <c r="B20" s="133"/>
      <c r="C20" s="133"/>
      <c r="D20" s="80"/>
      <c r="E20" s="133"/>
      <c r="F20" s="133"/>
      <c r="G20" s="133"/>
      <c r="H20" s="133"/>
    </row>
    <row r="21" spans="1:7" ht="18">
      <c r="A21" s="40"/>
      <c r="C21" s="89"/>
      <c r="D21" s="80"/>
      <c r="E21" s="40"/>
      <c r="F21" s="40"/>
      <c r="G21" s="40"/>
    </row>
    <row r="22" spans="1:7" ht="18">
      <c r="A22" s="90"/>
      <c r="C22" s="89"/>
      <c r="D22" s="80"/>
      <c r="E22" s="40"/>
      <c r="F22" s="40"/>
      <c r="G22" s="40"/>
    </row>
    <row r="23" spans="3:7" ht="18">
      <c r="C23" s="91"/>
      <c r="D23" s="80"/>
      <c r="E23" s="40"/>
      <c r="F23" s="40"/>
      <c r="G23" s="40"/>
    </row>
    <row r="26" ht="17.25">
      <c r="G26" s="92"/>
    </row>
  </sheetData>
  <sheetProtection selectLockedCells="1" selectUnlockedCells="1"/>
  <mergeCells count="9">
    <mergeCell ref="A13:B13"/>
    <mergeCell ref="B19:C19"/>
    <mergeCell ref="B20:C20"/>
    <mergeCell ref="E20:H20"/>
    <mergeCell ref="B2:D2"/>
    <mergeCell ref="A4:D4"/>
    <mergeCell ref="F11:G11"/>
    <mergeCell ref="A12:B12"/>
    <mergeCell ref="F12:G12"/>
  </mergeCells>
  <printOptions horizontalCentered="1"/>
  <pageMargins left="0.3937007874015748" right="0.3937007874015748" top="1.1811023622047245" bottom="0.3937007874015748" header="0.5118110236220472" footer="0"/>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C22"/>
  <sheetViews>
    <sheetView view="pageBreakPreview" zoomScaleSheetLayoutView="100" zoomScalePageLayoutView="0" workbookViewId="0" topLeftCell="A1">
      <selection activeCell="A18" sqref="A18:C18"/>
    </sheetView>
  </sheetViews>
  <sheetFormatPr defaultColWidth="9.140625" defaultRowHeight="12.75"/>
  <cols>
    <col min="1" max="1" width="4.57421875" style="1" customWidth="1"/>
    <col min="2" max="2" width="55.00390625" style="1" customWidth="1"/>
    <col min="3" max="3" width="17.7109375" style="1" customWidth="1"/>
    <col min="4" max="16384" width="9.140625" style="1" customWidth="1"/>
  </cols>
  <sheetData>
    <row r="1" ht="15">
      <c r="B1" s="22" t="s">
        <v>504</v>
      </c>
    </row>
    <row r="2" spans="2:3" ht="51" customHeight="1">
      <c r="B2" s="129" t="s">
        <v>275</v>
      </c>
      <c r="C2" s="129"/>
    </row>
    <row r="4" spans="1:3" ht="50.25" customHeight="1">
      <c r="A4" s="137" t="s">
        <v>429</v>
      </c>
      <c r="B4" s="137"/>
      <c r="C4" s="137"/>
    </row>
    <row r="5" ht="15">
      <c r="C5" s="94"/>
    </row>
    <row r="6" spans="1:3" ht="46.5">
      <c r="A6" s="3" t="s">
        <v>18</v>
      </c>
      <c r="B6" s="3" t="s">
        <v>270</v>
      </c>
      <c r="C6" s="3" t="s">
        <v>271</v>
      </c>
    </row>
    <row r="7" spans="1:3" ht="46.5">
      <c r="A7" s="6">
        <v>1</v>
      </c>
      <c r="B7" s="95" t="s">
        <v>430</v>
      </c>
      <c r="C7" s="96">
        <v>1000</v>
      </c>
    </row>
    <row r="8" spans="1:3" ht="15">
      <c r="A8" s="6">
        <v>2</v>
      </c>
      <c r="B8" s="95" t="s">
        <v>431</v>
      </c>
      <c r="C8" s="96">
        <v>500</v>
      </c>
    </row>
    <row r="9" spans="1:3" ht="30.75">
      <c r="A9" s="59">
        <v>3</v>
      </c>
      <c r="B9" s="95" t="s">
        <v>432</v>
      </c>
      <c r="C9" s="96">
        <v>300</v>
      </c>
    </row>
    <row r="10" spans="1:3" ht="15">
      <c r="A10" s="6">
        <v>4</v>
      </c>
      <c r="B10" s="95" t="s">
        <v>433</v>
      </c>
      <c r="C10" s="96">
        <v>2300</v>
      </c>
    </row>
    <row r="11" spans="1:3" ht="30.75">
      <c r="A11" s="59">
        <v>5</v>
      </c>
      <c r="B11" s="97" t="s">
        <v>434</v>
      </c>
      <c r="C11" s="96">
        <v>300</v>
      </c>
    </row>
    <row r="12" spans="1:3" ht="30.75">
      <c r="A12" s="6">
        <v>6</v>
      </c>
      <c r="B12" s="97" t="s">
        <v>435</v>
      </c>
      <c r="C12" s="96">
        <v>150</v>
      </c>
    </row>
    <row r="13" spans="1:3" ht="30.75">
      <c r="A13" s="59">
        <v>7</v>
      </c>
      <c r="B13" s="97" t="s">
        <v>436</v>
      </c>
      <c r="C13" s="96">
        <v>50</v>
      </c>
    </row>
    <row r="14" spans="1:3" ht="30.75">
      <c r="A14" s="59">
        <v>8</v>
      </c>
      <c r="B14" s="95" t="s">
        <v>437</v>
      </c>
      <c r="C14" s="96">
        <v>200</v>
      </c>
    </row>
    <row r="15" spans="1:3" ht="30.75">
      <c r="A15" s="59">
        <v>9</v>
      </c>
      <c r="B15" s="95" t="s">
        <v>273</v>
      </c>
      <c r="C15" s="30">
        <v>150</v>
      </c>
    </row>
    <row r="16" spans="1:3" ht="15">
      <c r="A16" s="11"/>
      <c r="B16" s="98" t="s">
        <v>438</v>
      </c>
      <c r="C16" s="62">
        <f>SUM(C7:C15)</f>
        <v>4950</v>
      </c>
    </row>
    <row r="17" spans="2:3" ht="15">
      <c r="B17" s="12"/>
      <c r="C17" s="18"/>
    </row>
    <row r="18" spans="1:3" ht="12.75" customHeight="1">
      <c r="A18" s="121" t="s">
        <v>516</v>
      </c>
      <c r="B18"/>
      <c r="C18" s="122" t="s">
        <v>15</v>
      </c>
    </row>
    <row r="19" spans="2:3" ht="15">
      <c r="B19" s="99"/>
      <c r="C19" s="19"/>
    </row>
    <row r="20" ht="15">
      <c r="C20" s="19"/>
    </row>
    <row r="21" ht="15">
      <c r="C21" s="19"/>
    </row>
    <row r="22" ht="15">
      <c r="C22" s="19"/>
    </row>
  </sheetData>
  <sheetProtection selectLockedCells="1" selectUnlockedCells="1"/>
  <mergeCells count="2">
    <mergeCell ref="B2:C2"/>
    <mergeCell ref="A4:C4"/>
  </mergeCells>
  <printOptions horizontalCentered="1"/>
  <pageMargins left="1.1811023622047245" right="0.3937007874015748" top="0.3937007874015748" bottom="0.3937007874015748" header="0.5118110236220472" footer="0"/>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D16"/>
  <sheetViews>
    <sheetView view="pageBreakPreview" zoomScaleSheetLayoutView="100" zoomScalePageLayoutView="0" workbookViewId="0" topLeftCell="A1">
      <selection activeCell="A10" sqref="A10:C10"/>
    </sheetView>
  </sheetViews>
  <sheetFormatPr defaultColWidth="9.140625" defaultRowHeight="12.75"/>
  <cols>
    <col min="1" max="1" width="4.8515625" style="0" customWidth="1"/>
    <col min="2" max="2" width="55.00390625" style="0" customWidth="1"/>
    <col min="3" max="3" width="22.00390625" style="0" customWidth="1"/>
    <col min="4" max="4" width="0" style="0" hidden="1" customWidth="1"/>
    <col min="5" max="5" width="13.8515625" style="0" customWidth="1"/>
  </cols>
  <sheetData>
    <row r="1" spans="2:3" ht="15">
      <c r="B1" s="22" t="s">
        <v>505</v>
      </c>
      <c r="C1" s="1"/>
    </row>
    <row r="2" spans="2:3" ht="50.25" customHeight="1">
      <c r="B2" s="129" t="s">
        <v>275</v>
      </c>
      <c r="C2" s="129"/>
    </row>
    <row r="3" spans="2:3" ht="15">
      <c r="B3" s="1"/>
      <c r="C3" s="1"/>
    </row>
    <row r="4" spans="1:3" ht="18.75" customHeight="1">
      <c r="A4" s="138" t="s">
        <v>439</v>
      </c>
      <c r="B4" s="138"/>
      <c r="C4" s="138"/>
    </row>
    <row r="5" spans="2:3" ht="15">
      <c r="B5" s="1"/>
      <c r="C5" s="94"/>
    </row>
    <row r="6" spans="1:3" ht="30.75">
      <c r="A6" s="100" t="s">
        <v>18</v>
      </c>
      <c r="B6" s="100" t="s">
        <v>270</v>
      </c>
      <c r="C6" s="100" t="s">
        <v>271</v>
      </c>
    </row>
    <row r="7" spans="1:4" s="101" customFormat="1" ht="30.75">
      <c r="A7" s="59">
        <v>1</v>
      </c>
      <c r="B7" s="52" t="s">
        <v>440</v>
      </c>
      <c r="C7" s="28">
        <v>100</v>
      </c>
      <c r="D7" s="80"/>
    </row>
    <row r="8" spans="1:4" ht="15">
      <c r="A8" s="102"/>
      <c r="B8" s="98" t="s">
        <v>441</v>
      </c>
      <c r="C8" s="62">
        <f>SUM(C7:C7)</f>
        <v>100</v>
      </c>
      <c r="D8" s="16"/>
    </row>
    <row r="9" spans="2:3" ht="15">
      <c r="B9" s="14"/>
      <c r="C9" s="19"/>
    </row>
    <row r="10" spans="1:3" ht="15">
      <c r="A10" s="121" t="s">
        <v>516</v>
      </c>
      <c r="C10" s="122" t="s">
        <v>15</v>
      </c>
    </row>
    <row r="11" spans="2:3" ht="33.75" customHeight="1">
      <c r="B11" s="12"/>
      <c r="C11" s="18"/>
    </row>
    <row r="12" spans="2:3" ht="18">
      <c r="B12" s="1"/>
      <c r="C12" s="80"/>
    </row>
    <row r="13" spans="2:3" ht="18">
      <c r="B13" s="99"/>
      <c r="C13" s="80"/>
    </row>
    <row r="14" ht="15">
      <c r="C14" s="19"/>
    </row>
    <row r="15" ht="15">
      <c r="C15" s="19"/>
    </row>
    <row r="16" ht="15">
      <c r="C16" s="19"/>
    </row>
  </sheetData>
  <sheetProtection selectLockedCells="1" selectUnlockedCells="1"/>
  <mergeCells count="2">
    <mergeCell ref="B2:C2"/>
    <mergeCell ref="A4:C4"/>
  </mergeCells>
  <printOptions horizontalCentered="1"/>
  <pageMargins left="1.1811023622047245" right="0.3937007874015748" top="0.3937007874015748" bottom="0.3937007874015748" header="0.5118110236220472" footer="0"/>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I11"/>
  <sheetViews>
    <sheetView view="pageBreakPreview" zoomScaleSheetLayoutView="100" zoomScalePageLayoutView="0" workbookViewId="0" topLeftCell="A1">
      <selection activeCell="A11" sqref="A11:C11"/>
    </sheetView>
  </sheetViews>
  <sheetFormatPr defaultColWidth="9.140625" defaultRowHeight="12.75"/>
  <cols>
    <col min="1" max="1" width="4.7109375" style="103" customWidth="1"/>
    <col min="2" max="2" width="44.140625" style="0" customWidth="1"/>
    <col min="3" max="3" width="19.421875" style="0" customWidth="1"/>
    <col min="4" max="7" width="9.57421875" style="0" customWidth="1"/>
    <col min="8" max="8" width="36.8515625" style="0" customWidth="1"/>
    <col min="9" max="9" width="11.7109375" style="0" customWidth="1"/>
  </cols>
  <sheetData>
    <row r="1" spans="2:9" ht="15">
      <c r="B1" s="22" t="s">
        <v>506</v>
      </c>
      <c r="C1" s="1"/>
      <c r="D1" s="1"/>
      <c r="E1" s="1"/>
      <c r="F1" s="24"/>
      <c r="G1" s="16"/>
      <c r="H1" s="16"/>
      <c r="I1" s="24"/>
    </row>
    <row r="2" spans="2:9" ht="63" customHeight="1">
      <c r="B2" s="129" t="s">
        <v>275</v>
      </c>
      <c r="C2" s="129"/>
      <c r="D2" s="1"/>
      <c r="E2" s="1"/>
      <c r="F2" s="24"/>
      <c r="G2" s="24"/>
      <c r="I2" s="66"/>
    </row>
    <row r="3" spans="2:9" ht="18">
      <c r="B3" s="1"/>
      <c r="C3" s="16"/>
      <c r="D3" s="1"/>
      <c r="E3" s="1"/>
      <c r="F3" s="24"/>
      <c r="G3" s="24"/>
      <c r="I3" s="68"/>
    </row>
    <row r="4" spans="1:9" ht="18.75" customHeight="1">
      <c r="A4" s="139" t="s">
        <v>442</v>
      </c>
      <c r="B4" s="139"/>
      <c r="C4" s="139"/>
      <c r="F4" s="1"/>
      <c r="G4" s="1"/>
      <c r="H4" s="1"/>
      <c r="I4" s="1"/>
    </row>
    <row r="5" spans="6:9" ht="15">
      <c r="F5" s="1"/>
      <c r="G5" s="1"/>
      <c r="H5" s="1"/>
      <c r="I5" s="1"/>
    </row>
    <row r="6" spans="1:3" ht="30.75">
      <c r="A6" s="100" t="s">
        <v>18</v>
      </c>
      <c r="B6" s="3" t="s">
        <v>270</v>
      </c>
      <c r="C6" s="3" t="s">
        <v>271</v>
      </c>
    </row>
    <row r="7" spans="1:3" ht="46.5">
      <c r="A7" s="72">
        <v>1</v>
      </c>
      <c r="B7" s="52" t="s">
        <v>443</v>
      </c>
      <c r="C7" s="104">
        <v>1500</v>
      </c>
    </row>
    <row r="8" spans="1:3" ht="30.75">
      <c r="A8" s="105">
        <v>2</v>
      </c>
      <c r="B8" s="52" t="s">
        <v>444</v>
      </c>
      <c r="C8" s="96">
        <v>100</v>
      </c>
    </row>
    <row r="9" spans="1:3" ht="15.75" customHeight="1">
      <c r="A9" s="140" t="s">
        <v>441</v>
      </c>
      <c r="B9" s="140"/>
      <c r="C9" s="106">
        <f>SUM(C7:C8)</f>
        <v>1600</v>
      </c>
    </row>
    <row r="11" spans="1:3" ht="12.75" customHeight="1">
      <c r="A11" s="121" t="s">
        <v>516</v>
      </c>
      <c r="C11" s="122" t="s">
        <v>15</v>
      </c>
    </row>
  </sheetData>
  <sheetProtection selectLockedCells="1" selectUnlockedCells="1"/>
  <mergeCells count="3">
    <mergeCell ref="B2:C2"/>
    <mergeCell ref="A4:C4"/>
    <mergeCell ref="A9:B9"/>
  </mergeCells>
  <printOptions horizontalCentered="1"/>
  <pageMargins left="1.1811023622047245" right="0.3937007874015748" top="0.3937007874015748" bottom="0.3937007874015748" header="0.5118110236220472" footer="0"/>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User245267</dc:creator>
  <cp:keywords/>
  <dc:description/>
  <cp:lastModifiedBy>User245267</cp:lastModifiedBy>
  <cp:lastPrinted>2021-11-26T07:15:32Z</cp:lastPrinted>
  <dcterms:created xsi:type="dcterms:W3CDTF">2021-11-17T14:01:57Z</dcterms:created>
  <dcterms:modified xsi:type="dcterms:W3CDTF">2022-08-03T07:20:30Z</dcterms:modified>
  <cp:category/>
  <cp:version/>
  <cp:contentType/>
  <cp:contentStatus/>
</cp:coreProperties>
</file>