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010116" sheetId="1" r:id="rId1"/>
    <sheet name="070101" sheetId="2" r:id="rId2"/>
    <sheet name="110201" sheetId="3" r:id="rId3"/>
    <sheet name="110204" sheetId="4" r:id="rId4"/>
  </sheets>
  <definedNames>
    <definedName name="_xlnm.Print_Titles" localSheetId="1">'070101'!$27:$31</definedName>
    <definedName name="_xlnm.Print_Area" localSheetId="0">'010116'!$A$1:$H$48</definedName>
    <definedName name="_xlnm.Print_Area" localSheetId="1">'070101'!$A$1:$Q$93</definedName>
    <definedName name="_xlnm.Print_Area" localSheetId="2">'110201'!$A$1:$Q$56</definedName>
    <definedName name="_xlnm.Print_Area" localSheetId="3">'110204'!$A$1:$R$59</definedName>
  </definedNames>
  <calcPr fullCalcOnLoad="1"/>
</workbook>
</file>

<file path=xl/sharedStrings.xml><?xml version="1.0" encoding="utf-8"?>
<sst xmlns="http://schemas.openxmlformats.org/spreadsheetml/2006/main" count="281" uniqueCount="137">
  <si>
    <t xml:space="preserve">                                                                          </t>
  </si>
  <si>
    <t xml:space="preserve">                                                 </t>
  </si>
  <si>
    <t>N</t>
  </si>
  <si>
    <t>Назва структурного підрозділу та посад</t>
  </si>
  <si>
    <t>Кількість штатних посад</t>
  </si>
  <si>
    <t>Посадовий  оклад (грн.)</t>
  </si>
  <si>
    <t>Надбавки (грн.)</t>
  </si>
  <si>
    <t>Фонд заробітної плати на місяць (грн.)</t>
  </si>
  <si>
    <t>%</t>
  </si>
  <si>
    <t>Сума</t>
  </si>
  <si>
    <t xml:space="preserve">% </t>
  </si>
  <si>
    <t xml:space="preserve">                                                                          чотири тисячі триста тридцять гривень 60 копійок                                                                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</si>
  <si>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</si>
  <si>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</si>
  <si>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</si>
  <si>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</si>
  <si>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</si>
  <si>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</si>
  <si>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</si>
  <si>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</si>
  <si>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</si>
  <si>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</si>
  <si>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</si>
  <si>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</si>
  <si>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</si>
  <si>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(підпис)           (ініціали і прізвище)</t>
  </si>
  <si>
    <t xml:space="preserve">                                                        </t>
  </si>
  <si>
    <t xml:space="preserve"> </t>
  </si>
  <si>
    <t>`</t>
  </si>
  <si>
    <t xml:space="preserve">                                                                      _________________                                      </t>
  </si>
  <si>
    <t>ТИПОВИЙ ШТАТНИЙ РОЗПИС  на  2010  рік</t>
  </si>
  <si>
    <t>Затверджено</t>
  </si>
  <si>
    <t xml:space="preserve">             Наказ Міністерства</t>
  </si>
  <si>
    <t xml:space="preserve">                  фінансів України</t>
  </si>
  <si>
    <t xml:space="preserve">  Затверджую</t>
  </si>
  <si>
    <t xml:space="preserve">                                   28.01.202 № 57</t>
  </si>
  <si>
    <t>Доплати</t>
  </si>
  <si>
    <t xml:space="preserve">Всього </t>
  </si>
  <si>
    <t xml:space="preserve">                                                                                                                                                                                                                                      з місячним фондом заробітної плати </t>
  </si>
  <si>
    <t xml:space="preserve">                                                                                                                                                                                                                (число, місяць, рік)                                            М.П.</t>
  </si>
  <si>
    <t xml:space="preserve">   (підпис керівника ) </t>
  </si>
  <si>
    <t xml:space="preserve">                                                                                                                                                                                                                   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</si>
  <si>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штат у  кількості ____ штатних одиниць</t>
  </si>
  <si>
    <t>________ грн. ____ коп.</t>
  </si>
  <si>
    <t>Тарифні розряди по ЄТС</t>
  </si>
  <si>
    <t>Фонд заробітної плати на 2010 рік (грн.)</t>
  </si>
  <si>
    <t xml:space="preserve">                                                                                                                                                                                                     ______________________________ гривень ____коп.</t>
  </si>
  <si>
    <t>Головний бухгалтер</t>
  </si>
  <si>
    <t xml:space="preserve">_________________ 2010 року </t>
  </si>
  <si>
    <t>Керівник установи</t>
  </si>
  <si>
    <t>( вводиться в дію з 1 квітня 2010 року )</t>
  </si>
  <si>
    <t>По постанові №_____ від ____________ р.</t>
  </si>
  <si>
    <t>За вислугу років</t>
  </si>
  <si>
    <t>По постанові №1073 від 30.09.2009 р.</t>
  </si>
  <si>
    <t xml:space="preserve">Надбавка за особливі умови праці </t>
  </si>
  <si>
    <t>По постанові №_____ від _____________ р.</t>
  </si>
  <si>
    <t>Водій</t>
  </si>
  <si>
    <t xml:space="preserve"> Новоушицька селищна  рада</t>
  </si>
  <si>
    <t>Селищний  голова</t>
  </si>
  <si>
    <t>О.І.Вербіцький</t>
  </si>
  <si>
    <t>Н.Г.Яворська</t>
  </si>
  <si>
    <t>Вихователь  вакансія</t>
  </si>
  <si>
    <t>Фізкерівник</t>
  </si>
  <si>
    <t>Муз.керівник</t>
  </si>
  <si>
    <t>Старша медсестра</t>
  </si>
  <si>
    <t>Завідуючий господарством</t>
  </si>
  <si>
    <t>Помічник вихователя</t>
  </si>
  <si>
    <t>Робітник по ремонту</t>
  </si>
  <si>
    <t>Костелянка</t>
  </si>
  <si>
    <t>Підсобний робітник</t>
  </si>
  <si>
    <t>Прибиральниця</t>
  </si>
  <si>
    <t>Сторож</t>
  </si>
  <si>
    <t xml:space="preserve">                                          Дошкільний навчальний заклад    "Дзвіночок"</t>
  </si>
  <si>
    <t>Машиніст по пранню білизни</t>
  </si>
  <si>
    <t>електромонтер</t>
  </si>
  <si>
    <t>По постанові № 75 від ____________ р.</t>
  </si>
  <si>
    <t>пост 373</t>
  </si>
  <si>
    <t>№643</t>
  </si>
  <si>
    <t>наказ 471</t>
  </si>
  <si>
    <t>Вихователь мокра</t>
  </si>
  <si>
    <t>Вихователь  лукіянчук</t>
  </si>
  <si>
    <t>Вихователь  бабляк</t>
  </si>
  <si>
    <t>Вихователь  война</t>
  </si>
  <si>
    <t>Вихователь  якубовська</t>
  </si>
  <si>
    <t>Вихователь  ткачук</t>
  </si>
  <si>
    <t>Вихователь  бойчук</t>
  </si>
  <si>
    <t>Вихователь  кондрачук</t>
  </si>
  <si>
    <t>Вихователь  дідик</t>
  </si>
  <si>
    <t>Вихователь   дзісяк</t>
  </si>
  <si>
    <t>Вихователь  коцюбка</t>
  </si>
  <si>
    <t>Вихователь федосієва</t>
  </si>
  <si>
    <t xml:space="preserve">                                                                                                                                                                                          Начальник відділу освіти молоді і спорту                                         М.М.Власова</t>
  </si>
  <si>
    <t>Н.В.Дідченко</t>
  </si>
  <si>
    <t>"Погоджено"</t>
  </si>
  <si>
    <t xml:space="preserve">  "Затверджую"</t>
  </si>
  <si>
    <t>Вихователь  кардаш</t>
  </si>
  <si>
    <t>Двірник</t>
  </si>
  <si>
    <t>Помічник вихователя вакансія</t>
  </si>
  <si>
    <t xml:space="preserve">            штат в кількості 49.0 одиниць                                                                                                                                                     штат в кількості  49,0 одиниць</t>
  </si>
  <si>
    <t>наказ МО 557</t>
  </si>
  <si>
    <t>Фонд заробітної плати на 2014 рік (грн.)</t>
  </si>
  <si>
    <t>Вихователь  облядрук</t>
  </si>
  <si>
    <t>Вихователь  москалюк</t>
  </si>
  <si>
    <t>( вводиться в дію з 1 вересня    2015 року )</t>
  </si>
  <si>
    <t>Вихователь методист горбатюк</t>
  </si>
  <si>
    <t>Завідувач  Дідченко Н.В.</t>
  </si>
  <si>
    <t>К;омірник</t>
  </si>
  <si>
    <t>Повар Климко</t>
  </si>
  <si>
    <t>Повар  Скринецька</t>
  </si>
  <si>
    <t>Повар  Бабій</t>
  </si>
  <si>
    <t>28  вересня 2015 року</t>
  </si>
  <si>
    <t>28 вересня  2015 року</t>
  </si>
  <si>
    <t xml:space="preserve">         з  фондом  заробітної  плати в сумі 98602 грн.85 коп                                                                                                                  з  місячним фондом оплати праці</t>
  </si>
  <si>
    <t xml:space="preserve">                                                                                                                                                                                                   девяносто вісім тисяч  шістсот  дві  гривні 85 коп.</t>
  </si>
  <si>
    <t>Завідувач  ДНЗ "Дзвіночок"</t>
  </si>
  <si>
    <t>ТИПОВИЙ  ШТАТНИЙ РОЗПИС  на  2015  рік</t>
  </si>
  <si>
    <t>с.Березівка пожежна охорона</t>
  </si>
  <si>
    <t xml:space="preserve">с.Вільховець пожежна охорона </t>
  </si>
  <si>
    <t xml:space="preserve">Водій </t>
  </si>
  <si>
    <t>с.Капустяни пожежна охорона</t>
  </si>
  <si>
    <t>с.Куражин пожежна охорона</t>
  </si>
  <si>
    <t>с.Куча пожежна охорона</t>
  </si>
  <si>
    <t>пожежник рятувальник</t>
  </si>
  <si>
    <t xml:space="preserve">Секретар ради                                                           С. Мегель </t>
  </si>
  <si>
    <t>Фонд заробітної плати на 2018рік (грн.)</t>
  </si>
  <si>
    <t xml:space="preserve">   </t>
  </si>
  <si>
    <t>від 24.05.2018 року</t>
  </si>
  <si>
    <t xml:space="preserve">                      Додаток 2</t>
  </si>
  <si>
    <t>ради VII  скликання</t>
  </si>
  <si>
    <t>+</t>
  </si>
  <si>
    <t>до рішення  ХХІІ сесії селищної</t>
  </si>
  <si>
    <t xml:space="preserve"> ШТАТНИЙ РОЗПИС  на  2019 рік</t>
  </si>
  <si>
    <t>Працівник підрозділу МПК(водій)</t>
  </si>
  <si>
    <t xml:space="preserve"> Водій</t>
  </si>
  <si>
    <t>охоронець пожежної автомашини</t>
  </si>
  <si>
    <t xml:space="preserve">                                           від 05.09.2019 року  №</t>
  </si>
  <si>
    <t xml:space="preserve">05 вересня     2019 року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</si>
</sst>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</numFmts>
  <fonts count="45"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15"/>
    </xf>
    <xf numFmtId="0" fontId="3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6" xfId="0" applyBorder="1" applyAlignment="1">
      <alignment/>
    </xf>
    <xf numFmtId="2" fontId="4" fillId="0" borderId="15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/>
    </xf>
    <xf numFmtId="171" fontId="4" fillId="0" borderId="13" xfId="60" applyFont="1" applyBorder="1" applyAlignment="1">
      <alignment horizontal="center" vertical="top"/>
    </xf>
    <xf numFmtId="170" fontId="4" fillId="0" borderId="12" xfId="43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2" fontId="4" fillId="0" borderId="17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1" fontId="4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8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8"/>
  <sheetViews>
    <sheetView tabSelected="1" zoomScale="75" zoomScaleNormal="75" zoomScaleSheetLayoutView="100" zoomScalePageLayoutView="0" workbookViewId="0" topLeftCell="B20">
      <selection activeCell="E50" sqref="E50"/>
    </sheetView>
  </sheetViews>
  <sheetFormatPr defaultColWidth="9.00390625" defaultRowHeight="12.75"/>
  <cols>
    <col min="2" max="2" width="5.125" style="0" customWidth="1"/>
    <col min="3" max="3" width="35.875" style="0" customWidth="1"/>
    <col min="4" max="4" width="10.00390625" style="0" customWidth="1"/>
    <col min="5" max="5" width="20.375" style="0" customWidth="1"/>
    <col min="6" max="6" width="23.75390625" style="0" customWidth="1"/>
    <col min="7" max="7" width="34.25390625" style="0" customWidth="1"/>
  </cols>
  <sheetData>
    <row r="1" ht="12.75" hidden="1"/>
    <row r="2" spans="6:7" ht="15.75">
      <c r="F2" s="68"/>
      <c r="G2" s="68"/>
    </row>
    <row r="3" ht="12.75">
      <c r="G3" s="88" t="s">
        <v>127</v>
      </c>
    </row>
    <row r="4" spans="6:7" ht="12.75">
      <c r="F4" s="95" t="s">
        <v>130</v>
      </c>
      <c r="G4" s="95"/>
    </row>
    <row r="5" spans="6:7" ht="12.75">
      <c r="F5" s="87"/>
      <c r="G5" s="84" t="s">
        <v>128</v>
      </c>
    </row>
    <row r="6" spans="6:7" ht="0.75" customHeight="1" hidden="1">
      <c r="F6" s="84" t="s">
        <v>126</v>
      </c>
      <c r="G6" s="89"/>
    </row>
    <row r="7" spans="6:7" ht="12.75" customHeight="1" hidden="1">
      <c r="F7" s="90"/>
      <c r="G7" s="89"/>
    </row>
    <row r="8" spans="2:7" ht="15.75">
      <c r="B8" s="1"/>
      <c r="F8" s="86" t="s">
        <v>135</v>
      </c>
      <c r="G8" s="85"/>
    </row>
    <row r="9" spans="2:6" ht="16.5">
      <c r="B9" s="96" t="s">
        <v>131</v>
      </c>
      <c r="C9" s="96"/>
      <c r="D9" s="96"/>
      <c r="E9" s="96"/>
      <c r="F9" t="s">
        <v>26</v>
      </c>
    </row>
    <row r="10" spans="2:5" ht="15.75">
      <c r="B10" s="94" t="s">
        <v>57</v>
      </c>
      <c r="C10" s="94"/>
      <c r="D10" s="94"/>
      <c r="E10" s="94"/>
    </row>
    <row r="11" spans="2:5" ht="15.75">
      <c r="B11" s="79"/>
      <c r="C11" s="79"/>
      <c r="D11" s="79"/>
      <c r="E11" s="79"/>
    </row>
    <row r="12" ht="15.75">
      <c r="B12" s="2" t="s">
        <v>1</v>
      </c>
    </row>
    <row r="13" spans="2:7" ht="15.75" customHeight="1">
      <c r="B13" s="46" t="s">
        <v>2</v>
      </c>
      <c r="C13" s="99" t="s">
        <v>3</v>
      </c>
      <c r="D13" s="99" t="s">
        <v>4</v>
      </c>
      <c r="E13" s="99" t="s">
        <v>5</v>
      </c>
      <c r="F13" s="91" t="s">
        <v>7</v>
      </c>
      <c r="G13" s="91" t="s">
        <v>124</v>
      </c>
    </row>
    <row r="14" spans="2:7" ht="27.75" customHeight="1">
      <c r="B14" s="52"/>
      <c r="C14" s="92"/>
      <c r="D14" s="92"/>
      <c r="E14" s="92"/>
      <c r="F14" s="92"/>
      <c r="G14" s="92"/>
    </row>
    <row r="15" spans="2:7" ht="34.5" customHeight="1">
      <c r="B15" s="52"/>
      <c r="C15" s="92"/>
      <c r="D15" s="92"/>
      <c r="E15" s="92"/>
      <c r="F15" s="92"/>
      <c r="G15" s="92"/>
    </row>
    <row r="16" spans="2:15" ht="15.75">
      <c r="B16" s="52"/>
      <c r="C16" s="92"/>
      <c r="D16" s="92"/>
      <c r="E16" s="92"/>
      <c r="F16" s="93"/>
      <c r="G16" s="93"/>
      <c r="O16" t="s">
        <v>125</v>
      </c>
    </row>
    <row r="17" spans="2:7" ht="15.75">
      <c r="B17" s="19">
        <v>1</v>
      </c>
      <c r="C17" s="19">
        <v>2</v>
      </c>
      <c r="D17" s="19">
        <v>3</v>
      </c>
      <c r="E17" s="19">
        <v>4</v>
      </c>
      <c r="F17" s="61">
        <v>17</v>
      </c>
      <c r="G17" s="61">
        <v>18</v>
      </c>
    </row>
    <row r="18" spans="2:7" ht="15.75">
      <c r="B18" s="21"/>
      <c r="C18" s="19" t="s">
        <v>116</v>
      </c>
      <c r="D18" s="21"/>
      <c r="E18" s="39"/>
      <c r="F18" s="33"/>
      <c r="G18" s="33"/>
    </row>
    <row r="19" spans="2:7" ht="15.75">
      <c r="B19" s="21">
        <v>1</v>
      </c>
      <c r="C19" s="56" t="s">
        <v>56</v>
      </c>
      <c r="D19" s="21">
        <v>1</v>
      </c>
      <c r="E19" s="39">
        <v>1921</v>
      </c>
      <c r="F19" s="33">
        <f>E19</f>
        <v>1921</v>
      </c>
      <c r="G19" s="33">
        <f aca="true" t="shared" si="0" ref="G19:G38">F19*12</f>
        <v>23052</v>
      </c>
    </row>
    <row r="20" spans="2:7" ht="15.75">
      <c r="B20" s="21">
        <v>2</v>
      </c>
      <c r="C20" s="56" t="s">
        <v>56</v>
      </c>
      <c r="D20" s="21">
        <v>1</v>
      </c>
      <c r="E20" s="39">
        <v>1921</v>
      </c>
      <c r="F20" s="33">
        <v>1921</v>
      </c>
      <c r="G20" s="33">
        <f t="shared" si="0"/>
        <v>23052</v>
      </c>
    </row>
    <row r="21" spans="2:7" ht="15.75">
      <c r="B21" s="21">
        <v>3</v>
      </c>
      <c r="C21" s="56" t="s">
        <v>132</v>
      </c>
      <c r="D21" s="21">
        <v>1</v>
      </c>
      <c r="E21" s="39">
        <v>1921</v>
      </c>
      <c r="F21" s="33">
        <f aca="true" t="shared" si="1" ref="F21:F38">E21</f>
        <v>1921</v>
      </c>
      <c r="G21" s="33">
        <f t="shared" si="0"/>
        <v>23052</v>
      </c>
    </row>
    <row r="22" spans="2:7" ht="15.75">
      <c r="B22" s="21"/>
      <c r="C22" s="56" t="s">
        <v>117</v>
      </c>
      <c r="D22" s="21"/>
      <c r="E22" s="39"/>
      <c r="F22" s="33"/>
      <c r="G22" s="33"/>
    </row>
    <row r="23" spans="2:7" ht="15.75">
      <c r="B23" s="21">
        <v>4</v>
      </c>
      <c r="C23" s="56" t="s">
        <v>133</v>
      </c>
      <c r="D23" s="21">
        <v>1</v>
      </c>
      <c r="E23" s="39">
        <v>1921</v>
      </c>
      <c r="F23" s="33">
        <f t="shared" si="1"/>
        <v>1921</v>
      </c>
      <c r="G23" s="33">
        <f t="shared" si="0"/>
        <v>23052</v>
      </c>
    </row>
    <row r="24" spans="2:7" ht="15.75">
      <c r="B24" s="21">
        <v>5</v>
      </c>
      <c r="C24" s="56" t="s">
        <v>56</v>
      </c>
      <c r="D24" s="21">
        <v>1</v>
      </c>
      <c r="E24" s="39">
        <v>1921</v>
      </c>
      <c r="F24" s="33">
        <f t="shared" si="1"/>
        <v>1921</v>
      </c>
      <c r="G24" s="33">
        <f t="shared" si="0"/>
        <v>23052</v>
      </c>
    </row>
    <row r="25" spans="2:7" ht="15.75">
      <c r="B25" s="21">
        <v>6</v>
      </c>
      <c r="C25" s="56" t="s">
        <v>118</v>
      </c>
      <c r="D25" s="21">
        <v>1</v>
      </c>
      <c r="E25" s="39">
        <v>1921</v>
      </c>
      <c r="F25" s="33">
        <f t="shared" si="1"/>
        <v>1921</v>
      </c>
      <c r="G25" s="33">
        <f t="shared" si="0"/>
        <v>23052</v>
      </c>
    </row>
    <row r="26" spans="2:7" ht="15.75">
      <c r="B26" s="21"/>
      <c r="C26" s="19" t="s">
        <v>119</v>
      </c>
      <c r="D26" s="21"/>
      <c r="E26" s="39"/>
      <c r="F26" s="33"/>
      <c r="G26" s="33"/>
    </row>
    <row r="27" spans="2:7" ht="15.75">
      <c r="B27" s="21">
        <v>7</v>
      </c>
      <c r="C27" s="56" t="s">
        <v>134</v>
      </c>
      <c r="D27" s="21">
        <v>1</v>
      </c>
      <c r="E27" s="39">
        <v>1921</v>
      </c>
      <c r="F27" s="33">
        <f t="shared" si="1"/>
        <v>1921</v>
      </c>
      <c r="G27" s="33">
        <f t="shared" si="0"/>
        <v>23052</v>
      </c>
    </row>
    <row r="28" spans="2:7" ht="15.75">
      <c r="B28" s="21">
        <v>8</v>
      </c>
      <c r="C28" s="56" t="s">
        <v>56</v>
      </c>
      <c r="D28" s="21">
        <v>1</v>
      </c>
      <c r="E28" s="39">
        <v>1921</v>
      </c>
      <c r="F28" s="33">
        <f t="shared" si="1"/>
        <v>1921</v>
      </c>
      <c r="G28" s="33">
        <f t="shared" si="0"/>
        <v>23052</v>
      </c>
    </row>
    <row r="29" spans="2:7" ht="15.75">
      <c r="B29" s="21">
        <v>9</v>
      </c>
      <c r="C29" s="56" t="s">
        <v>56</v>
      </c>
      <c r="D29" s="21">
        <v>1</v>
      </c>
      <c r="E29" s="39">
        <v>1921</v>
      </c>
      <c r="F29" s="33">
        <f t="shared" si="1"/>
        <v>1921</v>
      </c>
      <c r="G29" s="33">
        <f t="shared" si="0"/>
        <v>23052</v>
      </c>
    </row>
    <row r="30" spans="2:7" ht="15.75">
      <c r="B30" s="21"/>
      <c r="C30" s="19" t="s">
        <v>120</v>
      </c>
      <c r="D30" s="21"/>
      <c r="E30" s="39"/>
      <c r="F30" s="33"/>
      <c r="G30" s="33"/>
    </row>
    <row r="31" spans="2:7" ht="15.75">
      <c r="B31" s="21">
        <v>10</v>
      </c>
      <c r="C31" s="83" t="s">
        <v>56</v>
      </c>
      <c r="D31" s="21">
        <v>1</v>
      </c>
      <c r="E31" s="39">
        <v>1921</v>
      </c>
      <c r="F31" s="33">
        <f t="shared" si="1"/>
        <v>1921</v>
      </c>
      <c r="G31" s="33">
        <f t="shared" si="0"/>
        <v>23052</v>
      </c>
    </row>
    <row r="32" spans="2:7" ht="15.75">
      <c r="B32" s="21">
        <v>11</v>
      </c>
      <c r="C32" s="56" t="s">
        <v>56</v>
      </c>
      <c r="D32" s="21">
        <v>1</v>
      </c>
      <c r="E32" s="39">
        <v>1921</v>
      </c>
      <c r="F32" s="33">
        <f t="shared" si="1"/>
        <v>1921</v>
      </c>
      <c r="G32" s="33">
        <f t="shared" si="0"/>
        <v>23052</v>
      </c>
    </row>
    <row r="33" spans="2:7" ht="15.75">
      <c r="B33" s="21">
        <v>12</v>
      </c>
      <c r="C33" s="56" t="s">
        <v>56</v>
      </c>
      <c r="D33" s="21">
        <v>1</v>
      </c>
      <c r="E33" s="39">
        <v>1921</v>
      </c>
      <c r="F33" s="33">
        <f t="shared" si="1"/>
        <v>1921</v>
      </c>
      <c r="G33" s="33">
        <f t="shared" si="0"/>
        <v>23052</v>
      </c>
    </row>
    <row r="34" spans="2:7" ht="15.75">
      <c r="B34" s="21"/>
      <c r="C34" s="19" t="s">
        <v>121</v>
      </c>
      <c r="D34" s="21"/>
      <c r="E34" s="39"/>
      <c r="F34" s="33"/>
      <c r="G34" s="33"/>
    </row>
    <row r="35" spans="2:7" ht="15.75">
      <c r="B35" s="21">
        <v>13</v>
      </c>
      <c r="C35" s="56" t="s">
        <v>122</v>
      </c>
      <c r="D35" s="21">
        <v>1</v>
      </c>
      <c r="E35" s="39">
        <v>1921</v>
      </c>
      <c r="F35" s="33">
        <f t="shared" si="1"/>
        <v>1921</v>
      </c>
      <c r="G35" s="33">
        <f t="shared" si="0"/>
        <v>23052</v>
      </c>
    </row>
    <row r="36" spans="2:7" ht="15.75">
      <c r="B36" s="21">
        <v>14</v>
      </c>
      <c r="C36" s="56" t="s">
        <v>56</v>
      </c>
      <c r="D36" s="21">
        <v>0.5</v>
      </c>
      <c r="E36" s="39">
        <v>961</v>
      </c>
      <c r="F36" s="33">
        <f t="shared" si="1"/>
        <v>961</v>
      </c>
      <c r="G36" s="33">
        <f t="shared" si="0"/>
        <v>11532</v>
      </c>
    </row>
    <row r="37" spans="2:7" ht="15.75">
      <c r="B37" s="21">
        <v>15</v>
      </c>
      <c r="C37" s="56" t="s">
        <v>118</v>
      </c>
      <c r="D37" s="21">
        <v>0.5</v>
      </c>
      <c r="E37" s="39">
        <v>961</v>
      </c>
      <c r="F37" s="33">
        <f t="shared" si="1"/>
        <v>961</v>
      </c>
      <c r="G37" s="33">
        <f t="shared" si="0"/>
        <v>11532</v>
      </c>
    </row>
    <row r="38" spans="2:7" ht="15.75">
      <c r="B38" s="20"/>
      <c r="C38" s="21" t="s">
        <v>37</v>
      </c>
      <c r="D38" s="21">
        <f>SUM(D18:D37)</f>
        <v>14</v>
      </c>
      <c r="E38" s="39">
        <f>SUM(E18:E37)</f>
        <v>26895</v>
      </c>
      <c r="F38" s="33">
        <f t="shared" si="1"/>
        <v>26895</v>
      </c>
      <c r="G38" s="33">
        <f t="shared" si="0"/>
        <v>322740</v>
      </c>
    </row>
    <row r="41" spans="3:5" ht="15.75">
      <c r="C41" s="97" t="s">
        <v>123</v>
      </c>
      <c r="D41" s="97"/>
      <c r="E41" s="98"/>
    </row>
    <row r="42" spans="3:5" ht="15.75">
      <c r="C42" s="97"/>
      <c r="D42" s="97"/>
      <c r="E42" s="98"/>
    </row>
    <row r="43" spans="3:5" ht="15.75">
      <c r="C43" s="68"/>
      <c r="D43" s="68"/>
      <c r="E43" s="68"/>
    </row>
    <row r="44" spans="3:6" ht="15.75">
      <c r="C44" s="69" t="s">
        <v>136</v>
      </c>
      <c r="D44" s="68"/>
      <c r="E44" s="68"/>
      <c r="F44" t="s">
        <v>129</v>
      </c>
    </row>
    <row r="45" spans="3:5" ht="15.75">
      <c r="C45" s="97"/>
      <c r="D45" s="97"/>
      <c r="E45" s="98"/>
    </row>
    <row r="46" spans="3:5" ht="15.75">
      <c r="C46" s="68"/>
      <c r="D46" s="68"/>
      <c r="E46" s="68"/>
    </row>
    <row r="47" spans="3:5" ht="15.75">
      <c r="C47" s="69"/>
      <c r="D47" s="59"/>
      <c r="E47" s="59"/>
    </row>
    <row r="48" ht="12.75">
      <c r="E48" t="s">
        <v>28</v>
      </c>
    </row>
  </sheetData>
  <sheetProtection/>
  <mergeCells count="11">
    <mergeCell ref="E13:E16"/>
    <mergeCell ref="G13:G16"/>
    <mergeCell ref="F13:F16"/>
    <mergeCell ref="B10:E10"/>
    <mergeCell ref="F4:G4"/>
    <mergeCell ref="B9:E9"/>
    <mergeCell ref="C45:E45"/>
    <mergeCell ref="C41:E41"/>
    <mergeCell ref="C42:E42"/>
    <mergeCell ref="C13:C16"/>
    <mergeCell ref="D13:D16"/>
  </mergeCells>
  <printOptions/>
  <pageMargins left="0.41" right="0.14" top="0.37" bottom="0.2" header="0.32" footer="0.1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1"/>
  <sheetViews>
    <sheetView view="pageBreakPreview" zoomScaleNormal="75" zoomScaleSheetLayoutView="100" zoomScalePageLayoutView="0" workbookViewId="0" topLeftCell="A21">
      <selection activeCell="P23" sqref="P23"/>
    </sheetView>
  </sheetViews>
  <sheetFormatPr defaultColWidth="9.00390625" defaultRowHeight="12.75"/>
  <cols>
    <col min="1" max="1" width="5.125" style="0" customWidth="1"/>
    <col min="2" max="2" width="35.875" style="0" customWidth="1"/>
    <col min="3" max="3" width="11.125" style="0" customWidth="1"/>
    <col min="4" max="4" width="10.00390625" style="0" customWidth="1"/>
    <col min="5" max="5" width="13.75390625" style="0" customWidth="1"/>
    <col min="6" max="6" width="5.375" style="0" customWidth="1"/>
    <col min="7" max="7" width="9.375" style="0" bestFit="1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31</v>
      </c>
    </row>
    <row r="3" spans="16:17" ht="15.75">
      <c r="P3" s="137" t="s">
        <v>32</v>
      </c>
      <c r="Q3" s="137"/>
    </row>
    <row r="4" spans="16:17" ht="15.75">
      <c r="P4" s="137" t="s">
        <v>33</v>
      </c>
      <c r="Q4" s="137"/>
    </row>
    <row r="5" spans="16:17" ht="12.75">
      <c r="P5" s="139" t="s">
        <v>35</v>
      </c>
      <c r="Q5" s="139"/>
    </row>
    <row r="6" ht="0.75" customHeight="1" hidden="1"/>
    <row r="7" ht="12.75" hidden="1"/>
    <row r="8" spans="1:18" ht="15.75">
      <c r="A8" s="1"/>
      <c r="B8" s="100" t="s">
        <v>93</v>
      </c>
      <c r="C8" s="100"/>
      <c r="D8" s="100"/>
      <c r="E8" s="100"/>
      <c r="F8" s="100"/>
      <c r="G8" s="100"/>
      <c r="H8" s="100"/>
      <c r="I8" s="66"/>
      <c r="J8" s="66"/>
      <c r="K8" s="66"/>
      <c r="L8" s="66"/>
      <c r="M8" s="100" t="s">
        <v>94</v>
      </c>
      <c r="N8" s="100"/>
      <c r="O8" s="100"/>
      <c r="P8" s="100"/>
      <c r="Q8" s="100"/>
      <c r="R8" s="100"/>
    </row>
    <row r="9" spans="1:17" ht="15.75">
      <c r="A9" s="136" t="s">
        <v>98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5.75">
      <c r="A10" s="119" t="s">
        <v>112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98602.85</v>
      </c>
      <c r="Q11" s="2"/>
    </row>
    <row r="12" spans="1:17" ht="15.75">
      <c r="A12" s="2" t="s">
        <v>11</v>
      </c>
      <c r="B12" s="137" t="s">
        <v>113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7" ht="15.75">
      <c r="A13" s="2"/>
      <c r="B13" s="73" t="s">
        <v>58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 t="s">
        <v>59</v>
      </c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29</v>
      </c>
      <c r="B16" s="138" t="s">
        <v>91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 t="s">
        <v>111</v>
      </c>
      <c r="L17" s="68"/>
      <c r="M17" s="68"/>
      <c r="N17" s="68"/>
      <c r="O17" s="134"/>
      <c r="P17" s="134"/>
      <c r="Q17" s="134"/>
    </row>
    <row r="18" spans="1:17" ht="12.75" hidden="1">
      <c r="A18" s="5"/>
      <c r="O18" s="134"/>
      <c r="P18" s="134"/>
      <c r="Q18" s="134"/>
    </row>
    <row r="19" ht="15.75" hidden="1">
      <c r="A19" s="2" t="s">
        <v>0</v>
      </c>
    </row>
    <row r="20" spans="1:16" ht="15.75" hidden="1">
      <c r="A20" s="119" t="s">
        <v>41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7" ht="15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</row>
    <row r="22" ht="15.75">
      <c r="A22" s="1"/>
    </row>
    <row r="23" spans="1:16" ht="16.5">
      <c r="A23" s="96" t="s">
        <v>115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t="s">
        <v>26</v>
      </c>
    </row>
    <row r="24" spans="1:15" ht="15.75">
      <c r="A24" s="94" t="s">
        <v>72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5.75">
      <c r="A25" s="79"/>
      <c r="B25" s="79"/>
      <c r="C25" s="79"/>
      <c r="D25" s="79" t="s">
        <v>103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27</v>
      </c>
    </row>
    <row r="27" spans="1:17" ht="15.75">
      <c r="A27" s="46" t="s">
        <v>2</v>
      </c>
      <c r="B27" s="99" t="s">
        <v>3</v>
      </c>
      <c r="C27" s="99" t="s">
        <v>4</v>
      </c>
      <c r="D27" s="99" t="s">
        <v>44</v>
      </c>
      <c r="E27" s="99" t="s">
        <v>5</v>
      </c>
      <c r="F27" s="107" t="s">
        <v>6</v>
      </c>
      <c r="G27" s="108"/>
      <c r="H27" s="108"/>
      <c r="I27" s="109"/>
      <c r="J27" s="135" t="s">
        <v>36</v>
      </c>
      <c r="K27" s="108"/>
      <c r="L27" s="108"/>
      <c r="M27" s="108"/>
      <c r="N27" s="108"/>
      <c r="O27" s="109"/>
      <c r="P27" s="91" t="s">
        <v>7</v>
      </c>
      <c r="Q27" s="91" t="s">
        <v>100</v>
      </c>
    </row>
    <row r="28" spans="1:17" ht="21" customHeight="1">
      <c r="A28" s="52"/>
      <c r="B28" s="92"/>
      <c r="C28" s="92"/>
      <c r="D28" s="92"/>
      <c r="E28" s="92"/>
      <c r="F28" s="113" t="s">
        <v>78</v>
      </c>
      <c r="G28" s="114"/>
      <c r="H28" s="129" t="s">
        <v>52</v>
      </c>
      <c r="I28" s="130"/>
      <c r="J28" s="123" t="s">
        <v>77</v>
      </c>
      <c r="K28" s="126" t="s">
        <v>9</v>
      </c>
      <c r="L28" s="132" t="s">
        <v>76</v>
      </c>
      <c r="M28" s="133"/>
      <c r="N28" s="132" t="s">
        <v>99</v>
      </c>
      <c r="O28" s="133"/>
      <c r="P28" s="92"/>
      <c r="Q28" s="92"/>
    </row>
    <row r="29" spans="1:17" ht="34.5" customHeight="1">
      <c r="A29" s="52"/>
      <c r="B29" s="92"/>
      <c r="C29" s="92"/>
      <c r="D29" s="92"/>
      <c r="E29" s="92"/>
      <c r="F29" s="91" t="s">
        <v>8</v>
      </c>
      <c r="G29" s="99" t="s">
        <v>9</v>
      </c>
      <c r="H29" s="129" t="s">
        <v>75</v>
      </c>
      <c r="I29" s="130"/>
      <c r="J29" s="124"/>
      <c r="K29" s="127"/>
      <c r="L29" s="91" t="s">
        <v>8</v>
      </c>
      <c r="M29" s="99" t="s">
        <v>9</v>
      </c>
      <c r="N29" s="91" t="s">
        <v>8</v>
      </c>
      <c r="O29" s="99" t="s">
        <v>9</v>
      </c>
      <c r="P29" s="92"/>
      <c r="Q29" s="92"/>
    </row>
    <row r="30" spans="1:17" ht="15.75">
      <c r="A30" s="52"/>
      <c r="B30" s="92"/>
      <c r="C30" s="92"/>
      <c r="D30" s="92"/>
      <c r="E30" s="92"/>
      <c r="F30" s="93"/>
      <c r="G30" s="118"/>
      <c r="H30" s="7" t="s">
        <v>10</v>
      </c>
      <c r="I30" s="7" t="s">
        <v>9</v>
      </c>
      <c r="J30" s="125"/>
      <c r="K30" s="128"/>
      <c r="L30" s="93"/>
      <c r="M30" s="93"/>
      <c r="N30" s="93"/>
      <c r="O30" s="93"/>
      <c r="P30" s="93"/>
      <c r="Q30" s="93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12</v>
      </c>
      <c r="B32" s="19" t="s">
        <v>105</v>
      </c>
      <c r="C32" s="21">
        <v>1</v>
      </c>
      <c r="D32" s="21">
        <v>12</v>
      </c>
      <c r="E32" s="39">
        <v>2145</v>
      </c>
      <c r="F32" s="21"/>
      <c r="G32" s="39"/>
      <c r="H32" s="21">
        <v>20</v>
      </c>
      <c r="I32" s="39">
        <v>467.61</v>
      </c>
      <c r="J32" s="21">
        <v>9</v>
      </c>
      <c r="K32" s="33">
        <v>193.05</v>
      </c>
      <c r="L32" s="80">
        <v>20</v>
      </c>
      <c r="M32" s="33">
        <v>467.61</v>
      </c>
      <c r="N32" s="33"/>
      <c r="O32" s="33"/>
      <c r="P32" s="33">
        <f aca="true" t="shared" si="0" ref="P32:P39">E32+G32+I32+K32+M32+O32</f>
        <v>3273.2700000000004</v>
      </c>
      <c r="Q32" s="33">
        <f aca="true" t="shared" si="1" ref="Q32:Q38">P32*12</f>
        <v>39279.240000000005</v>
      </c>
    </row>
    <row r="33" spans="1:17" ht="15.75">
      <c r="A33" s="21" t="s">
        <v>13</v>
      </c>
      <c r="B33" s="56" t="s">
        <v>104</v>
      </c>
      <c r="C33" s="21">
        <v>1</v>
      </c>
      <c r="D33" s="21">
        <v>9</v>
      </c>
      <c r="E33" s="39">
        <v>1751</v>
      </c>
      <c r="F33" s="21">
        <v>10</v>
      </c>
      <c r="G33" s="39">
        <v>175.1</v>
      </c>
      <c r="H33" s="21">
        <v>30</v>
      </c>
      <c r="I33" s="21">
        <v>577.83</v>
      </c>
      <c r="J33" s="21"/>
      <c r="K33" s="33"/>
      <c r="L33" s="80">
        <v>20</v>
      </c>
      <c r="M33" s="33">
        <v>385.22</v>
      </c>
      <c r="N33" s="33"/>
      <c r="O33" s="33"/>
      <c r="P33" s="33">
        <f t="shared" si="0"/>
        <v>2889.1499999999996</v>
      </c>
      <c r="Q33" s="24">
        <f t="shared" si="1"/>
        <v>34669.799999999996</v>
      </c>
    </row>
    <row r="34" spans="1:17" ht="15.75">
      <c r="A34" s="21" t="s">
        <v>14</v>
      </c>
      <c r="B34" s="56" t="s">
        <v>79</v>
      </c>
      <c r="C34" s="21">
        <v>1</v>
      </c>
      <c r="D34" s="21">
        <v>12</v>
      </c>
      <c r="E34" s="39">
        <v>2145</v>
      </c>
      <c r="F34" s="26"/>
      <c r="G34" s="27"/>
      <c r="H34" s="26">
        <v>30</v>
      </c>
      <c r="I34" s="27">
        <v>643.5</v>
      </c>
      <c r="J34" s="26"/>
      <c r="K34" s="43"/>
      <c r="L34" s="81">
        <v>20</v>
      </c>
      <c r="M34" s="43">
        <v>429</v>
      </c>
      <c r="N34" s="43"/>
      <c r="O34" s="43"/>
      <c r="P34" s="33">
        <f t="shared" si="0"/>
        <v>3217.5</v>
      </c>
      <c r="Q34" s="33">
        <f t="shared" si="1"/>
        <v>38610</v>
      </c>
    </row>
    <row r="35" spans="1:17" ht="15.75">
      <c r="A35" s="21" t="s">
        <v>15</v>
      </c>
      <c r="B35" s="56" t="s">
        <v>82</v>
      </c>
      <c r="C35" s="21">
        <v>1</v>
      </c>
      <c r="D35" s="21">
        <v>12</v>
      </c>
      <c r="E35" s="39">
        <v>2145</v>
      </c>
      <c r="F35" s="21">
        <v>10</v>
      </c>
      <c r="G35" s="39">
        <v>214.5</v>
      </c>
      <c r="H35" s="21">
        <v>30</v>
      </c>
      <c r="I35" s="39">
        <v>707.85</v>
      </c>
      <c r="J35" s="21"/>
      <c r="K35" s="33"/>
      <c r="L35" s="80">
        <v>20</v>
      </c>
      <c r="M35" s="33">
        <v>471.9</v>
      </c>
      <c r="N35" s="33"/>
      <c r="O35" s="33"/>
      <c r="P35" s="33">
        <f t="shared" si="0"/>
        <v>3539.25</v>
      </c>
      <c r="Q35" s="33">
        <f t="shared" si="1"/>
        <v>42471</v>
      </c>
    </row>
    <row r="36" spans="1:17" ht="15.75">
      <c r="A36" s="21" t="s">
        <v>16</v>
      </c>
      <c r="B36" s="56" t="s">
        <v>80</v>
      </c>
      <c r="C36" s="21">
        <v>1</v>
      </c>
      <c r="D36" s="21">
        <v>9</v>
      </c>
      <c r="E36" s="39">
        <v>1751</v>
      </c>
      <c r="F36" s="21">
        <v>10</v>
      </c>
      <c r="G36" s="39">
        <v>175.1</v>
      </c>
      <c r="H36" s="21">
        <v>30</v>
      </c>
      <c r="I36" s="39">
        <v>577.83</v>
      </c>
      <c r="J36" s="21"/>
      <c r="K36" s="33"/>
      <c r="L36" s="80">
        <v>20</v>
      </c>
      <c r="M36" s="33">
        <v>385.22</v>
      </c>
      <c r="N36" s="33"/>
      <c r="O36" s="33"/>
      <c r="P36" s="33">
        <f t="shared" si="0"/>
        <v>2889.1499999999996</v>
      </c>
      <c r="Q36" s="33">
        <f t="shared" si="1"/>
        <v>34669.799999999996</v>
      </c>
    </row>
    <row r="37" spans="1:17" ht="15.75">
      <c r="A37" s="21" t="s">
        <v>17</v>
      </c>
      <c r="B37" s="56" t="s">
        <v>81</v>
      </c>
      <c r="C37" s="21">
        <v>1</v>
      </c>
      <c r="D37" s="21">
        <v>9</v>
      </c>
      <c r="E37" s="39">
        <v>1751</v>
      </c>
      <c r="F37" s="26">
        <v>10</v>
      </c>
      <c r="G37" s="27">
        <v>175.1</v>
      </c>
      <c r="H37" s="26">
        <v>30</v>
      </c>
      <c r="I37" s="27">
        <v>577.83</v>
      </c>
      <c r="J37" s="26"/>
      <c r="K37" s="43"/>
      <c r="L37" s="81">
        <v>20</v>
      </c>
      <c r="M37" s="43">
        <v>385.22</v>
      </c>
      <c r="N37" s="43"/>
      <c r="O37" s="43"/>
      <c r="P37" s="33">
        <f t="shared" si="0"/>
        <v>2889.1499999999996</v>
      </c>
      <c r="Q37" s="33">
        <f t="shared" si="1"/>
        <v>34669.799999999996</v>
      </c>
    </row>
    <row r="38" spans="1:17" ht="15.75">
      <c r="A38" s="21" t="s">
        <v>18</v>
      </c>
      <c r="B38" s="56" t="s">
        <v>83</v>
      </c>
      <c r="C38" s="21">
        <v>1</v>
      </c>
      <c r="D38" s="21">
        <v>9</v>
      </c>
      <c r="E38" s="39">
        <v>1751</v>
      </c>
      <c r="F38" s="26"/>
      <c r="G38" s="27"/>
      <c r="H38" s="26">
        <v>30</v>
      </c>
      <c r="I38" s="27">
        <v>525.3</v>
      </c>
      <c r="J38" s="26"/>
      <c r="K38" s="43"/>
      <c r="L38" s="81">
        <v>20</v>
      </c>
      <c r="M38" s="43">
        <v>350.2</v>
      </c>
      <c r="N38" s="43"/>
      <c r="O38" s="43"/>
      <c r="P38" s="33">
        <f t="shared" si="0"/>
        <v>2626.5</v>
      </c>
      <c r="Q38" s="33">
        <f t="shared" si="1"/>
        <v>31518</v>
      </c>
    </row>
    <row r="39" spans="1:17" ht="15.75">
      <c r="A39" s="21" t="s">
        <v>19</v>
      </c>
      <c r="B39" s="56" t="s">
        <v>84</v>
      </c>
      <c r="C39" s="21">
        <v>1</v>
      </c>
      <c r="D39" s="21">
        <v>9</v>
      </c>
      <c r="E39" s="39">
        <v>1751</v>
      </c>
      <c r="F39" s="26"/>
      <c r="G39" s="27"/>
      <c r="H39" s="26">
        <v>30</v>
      </c>
      <c r="I39" s="27">
        <v>525.3</v>
      </c>
      <c r="J39" s="21"/>
      <c r="K39" s="33"/>
      <c r="L39" s="80">
        <v>20</v>
      </c>
      <c r="M39" s="33">
        <v>350.2</v>
      </c>
      <c r="N39" s="33"/>
      <c r="O39" s="33"/>
      <c r="P39" s="33">
        <f t="shared" si="0"/>
        <v>2626.5</v>
      </c>
      <c r="Q39" s="33">
        <f aca="true" t="shared" si="2" ref="Q39:Q79">P39*12</f>
        <v>31518</v>
      </c>
    </row>
    <row r="40" spans="1:17" ht="15.75">
      <c r="A40" s="21" t="s">
        <v>20</v>
      </c>
      <c r="B40" s="56" t="s">
        <v>85</v>
      </c>
      <c r="C40" s="21">
        <v>1</v>
      </c>
      <c r="D40" s="21">
        <v>9</v>
      </c>
      <c r="E40" s="39">
        <v>1751</v>
      </c>
      <c r="F40" s="21"/>
      <c r="G40" s="39"/>
      <c r="H40" s="21">
        <v>30</v>
      </c>
      <c r="I40" s="39">
        <v>525.3</v>
      </c>
      <c r="J40" s="21"/>
      <c r="K40" s="33"/>
      <c r="L40" s="80">
        <v>20</v>
      </c>
      <c r="M40" s="33">
        <v>350.2</v>
      </c>
      <c r="N40" s="33"/>
      <c r="O40" s="33"/>
      <c r="P40" s="33">
        <f aca="true" t="shared" si="3" ref="P40:P79">E40+G40+I40+K40+M40+O40</f>
        <v>2626.5</v>
      </c>
      <c r="Q40" s="33">
        <f t="shared" si="2"/>
        <v>31518</v>
      </c>
    </row>
    <row r="41" spans="1:17" ht="15.75">
      <c r="A41" s="21" t="s">
        <v>21</v>
      </c>
      <c r="B41" s="56" t="s">
        <v>86</v>
      </c>
      <c r="C41" s="21">
        <v>1</v>
      </c>
      <c r="D41" s="21">
        <v>9</v>
      </c>
      <c r="E41" s="39">
        <v>1751</v>
      </c>
      <c r="F41" s="21"/>
      <c r="G41" s="39"/>
      <c r="H41" s="21">
        <v>10</v>
      </c>
      <c r="I41" s="39">
        <v>175.1</v>
      </c>
      <c r="J41" s="21"/>
      <c r="K41" s="33"/>
      <c r="L41" s="80">
        <v>20</v>
      </c>
      <c r="M41" s="33">
        <v>350.2</v>
      </c>
      <c r="N41" s="33"/>
      <c r="O41" s="33"/>
      <c r="P41" s="33">
        <f t="shared" si="3"/>
        <v>2276.2999999999997</v>
      </c>
      <c r="Q41" s="33">
        <f t="shared" si="2"/>
        <v>27315.6</v>
      </c>
    </row>
    <row r="42" spans="1:17" ht="15.75">
      <c r="A42" s="21" t="s">
        <v>22</v>
      </c>
      <c r="B42" s="56" t="s">
        <v>87</v>
      </c>
      <c r="C42" s="21">
        <v>1</v>
      </c>
      <c r="D42" s="21">
        <v>9</v>
      </c>
      <c r="E42" s="39">
        <v>1751</v>
      </c>
      <c r="F42" s="21"/>
      <c r="G42" s="39"/>
      <c r="H42" s="21">
        <v>20</v>
      </c>
      <c r="I42" s="39">
        <v>350.2</v>
      </c>
      <c r="J42" s="21"/>
      <c r="K42" s="33"/>
      <c r="L42" s="80">
        <v>20</v>
      </c>
      <c r="M42" s="33">
        <v>350.2</v>
      </c>
      <c r="N42" s="33"/>
      <c r="O42" s="33"/>
      <c r="P42" s="33">
        <f t="shared" si="3"/>
        <v>2451.3999999999996</v>
      </c>
      <c r="Q42" s="33">
        <f t="shared" si="2"/>
        <v>29416.799999999996</v>
      </c>
    </row>
    <row r="43" spans="1:17" ht="15.75">
      <c r="A43" s="21" t="s">
        <v>23</v>
      </c>
      <c r="B43" s="56" t="s">
        <v>88</v>
      </c>
      <c r="C43" s="21">
        <v>1</v>
      </c>
      <c r="D43" s="21">
        <v>8</v>
      </c>
      <c r="E43" s="39">
        <v>1660</v>
      </c>
      <c r="F43" s="21"/>
      <c r="G43" s="39"/>
      <c r="H43" s="21">
        <v>10</v>
      </c>
      <c r="I43" s="39">
        <v>166</v>
      </c>
      <c r="J43" s="21"/>
      <c r="K43" s="33"/>
      <c r="L43" s="80">
        <v>20</v>
      </c>
      <c r="M43" s="33">
        <v>332</v>
      </c>
      <c r="N43" s="33"/>
      <c r="O43" s="33"/>
      <c r="P43" s="33">
        <f t="shared" si="3"/>
        <v>2158</v>
      </c>
      <c r="Q43" s="33">
        <f t="shared" si="2"/>
        <v>25896</v>
      </c>
    </row>
    <row r="44" spans="1:17" ht="15.75">
      <c r="A44" s="21" t="s">
        <v>24</v>
      </c>
      <c r="B44" s="56" t="s">
        <v>102</v>
      </c>
      <c r="C44" s="21">
        <v>1</v>
      </c>
      <c r="D44" s="21">
        <v>9</v>
      </c>
      <c r="E44" s="39">
        <v>1751</v>
      </c>
      <c r="F44" s="21"/>
      <c r="G44" s="39"/>
      <c r="H44" s="21">
        <v>10</v>
      </c>
      <c r="I44" s="39">
        <v>175.1</v>
      </c>
      <c r="J44" s="21"/>
      <c r="K44" s="33"/>
      <c r="L44" s="80">
        <v>20</v>
      </c>
      <c r="M44" s="33">
        <v>350.2</v>
      </c>
      <c r="N44" s="33"/>
      <c r="O44" s="33"/>
      <c r="P44" s="33">
        <f t="shared" si="3"/>
        <v>2276.2999999999997</v>
      </c>
      <c r="Q44" s="33">
        <f t="shared" si="2"/>
        <v>27315.6</v>
      </c>
    </row>
    <row r="45" spans="1:17" ht="15.75">
      <c r="A45" s="21">
        <v>14</v>
      </c>
      <c r="B45" s="56" t="s">
        <v>95</v>
      </c>
      <c r="C45" s="21">
        <v>1</v>
      </c>
      <c r="D45" s="21">
        <v>9</v>
      </c>
      <c r="E45" s="39">
        <v>1751</v>
      </c>
      <c r="F45" s="21"/>
      <c r="G45" s="39"/>
      <c r="H45" s="21"/>
      <c r="I45" s="39"/>
      <c r="J45" s="21"/>
      <c r="K45" s="33"/>
      <c r="L45" s="80">
        <v>20</v>
      </c>
      <c r="M45" s="33">
        <v>350.2</v>
      </c>
      <c r="N45" s="33"/>
      <c r="O45" s="33"/>
      <c r="P45" s="33">
        <f t="shared" si="3"/>
        <v>2101.2</v>
      </c>
      <c r="Q45" s="33">
        <f t="shared" si="2"/>
        <v>25214.399999999998</v>
      </c>
    </row>
    <row r="46" spans="1:17" ht="15.75">
      <c r="A46" s="21">
        <v>15</v>
      </c>
      <c r="B46" s="56" t="s">
        <v>61</v>
      </c>
      <c r="C46" s="21">
        <v>2</v>
      </c>
      <c r="D46" s="21">
        <v>12</v>
      </c>
      <c r="E46" s="39">
        <v>4290</v>
      </c>
      <c r="F46" s="21"/>
      <c r="G46" s="39"/>
      <c r="H46" s="21">
        <v>30</v>
      </c>
      <c r="I46" s="39">
        <v>1287</v>
      </c>
      <c r="J46" s="21"/>
      <c r="K46" s="33"/>
      <c r="L46" s="80">
        <v>20</v>
      </c>
      <c r="M46" s="33">
        <v>858</v>
      </c>
      <c r="N46" s="33"/>
      <c r="O46" s="33"/>
      <c r="P46" s="33">
        <f t="shared" si="3"/>
        <v>6435</v>
      </c>
      <c r="Q46" s="33">
        <f t="shared" si="2"/>
        <v>77220</v>
      </c>
    </row>
    <row r="47" spans="1:17" ht="15.75">
      <c r="A47" s="21">
        <v>16</v>
      </c>
      <c r="B47" s="56" t="s">
        <v>89</v>
      </c>
      <c r="C47" s="21">
        <v>1</v>
      </c>
      <c r="D47" s="21">
        <v>8</v>
      </c>
      <c r="E47" s="39">
        <v>1660</v>
      </c>
      <c r="F47" s="21"/>
      <c r="G47" s="39"/>
      <c r="H47" s="21"/>
      <c r="I47" s="39"/>
      <c r="J47" s="21"/>
      <c r="K47" s="33"/>
      <c r="L47" s="80">
        <v>20</v>
      </c>
      <c r="M47" s="33">
        <v>332</v>
      </c>
      <c r="N47" s="33"/>
      <c r="O47" s="33"/>
      <c r="P47" s="33">
        <v>1992</v>
      </c>
      <c r="Q47" s="33">
        <v>21484.8</v>
      </c>
    </row>
    <row r="48" spans="1:17" ht="15.75">
      <c r="A48" s="21">
        <v>17</v>
      </c>
      <c r="B48" s="56" t="s">
        <v>90</v>
      </c>
      <c r="C48" s="21">
        <v>1</v>
      </c>
      <c r="D48" s="21">
        <v>9</v>
      </c>
      <c r="E48" s="39">
        <v>1751</v>
      </c>
      <c r="F48" s="21"/>
      <c r="G48" s="39"/>
      <c r="H48" s="21">
        <v>10</v>
      </c>
      <c r="I48" s="39">
        <v>175.1</v>
      </c>
      <c r="J48" s="21"/>
      <c r="K48" s="33"/>
      <c r="L48" s="80">
        <v>20</v>
      </c>
      <c r="M48" s="33">
        <v>350.2</v>
      </c>
      <c r="N48" s="33"/>
      <c r="O48" s="33"/>
      <c r="P48" s="33">
        <v>2276.3</v>
      </c>
      <c r="Q48" s="33">
        <v>24772.8</v>
      </c>
    </row>
    <row r="49" spans="1:17" ht="15.75">
      <c r="A49" s="21">
        <v>18</v>
      </c>
      <c r="B49" s="56" t="s">
        <v>101</v>
      </c>
      <c r="C49" s="21">
        <v>1</v>
      </c>
      <c r="D49" s="21">
        <v>8</v>
      </c>
      <c r="E49" s="39">
        <v>1660</v>
      </c>
      <c r="F49" s="21"/>
      <c r="G49" s="39"/>
      <c r="H49" s="21"/>
      <c r="I49" s="39"/>
      <c r="J49" s="21"/>
      <c r="K49" s="33"/>
      <c r="L49" s="80">
        <v>20</v>
      </c>
      <c r="M49" s="33">
        <v>332</v>
      </c>
      <c r="N49" s="33"/>
      <c r="O49" s="33"/>
      <c r="P49" s="33">
        <f t="shared" si="3"/>
        <v>1992</v>
      </c>
      <c r="Q49" s="33">
        <f t="shared" si="2"/>
        <v>23904</v>
      </c>
    </row>
    <row r="50" spans="1:17" ht="15.75">
      <c r="A50" s="21">
        <v>19</v>
      </c>
      <c r="B50" s="56" t="s">
        <v>62</v>
      </c>
      <c r="C50" s="21">
        <v>1</v>
      </c>
      <c r="D50" s="21">
        <v>9</v>
      </c>
      <c r="E50" s="39">
        <v>1751</v>
      </c>
      <c r="F50" s="21"/>
      <c r="G50" s="39"/>
      <c r="H50" s="21">
        <v>10</v>
      </c>
      <c r="I50" s="39">
        <v>175.1</v>
      </c>
      <c r="J50" s="21"/>
      <c r="K50" s="33"/>
      <c r="L50" s="80">
        <v>20</v>
      </c>
      <c r="M50" s="33">
        <v>350.2</v>
      </c>
      <c r="N50" s="33"/>
      <c r="O50" s="33"/>
      <c r="P50" s="33">
        <f t="shared" si="3"/>
        <v>2276.2999999999997</v>
      </c>
      <c r="Q50" s="33">
        <f t="shared" si="2"/>
        <v>27315.6</v>
      </c>
    </row>
    <row r="51" spans="1:17" ht="15.75">
      <c r="A51" s="21">
        <v>20</v>
      </c>
      <c r="B51" s="56" t="s">
        <v>63</v>
      </c>
      <c r="C51" s="21">
        <v>1.25</v>
      </c>
      <c r="D51" s="21">
        <v>10</v>
      </c>
      <c r="E51" s="39">
        <v>2302.5</v>
      </c>
      <c r="F51" s="21"/>
      <c r="G51" s="39"/>
      <c r="H51" s="21">
        <v>10</v>
      </c>
      <c r="I51" s="39">
        <v>230.25</v>
      </c>
      <c r="J51" s="21"/>
      <c r="K51" s="33"/>
      <c r="L51" s="80">
        <v>20</v>
      </c>
      <c r="M51" s="33">
        <v>460.5</v>
      </c>
      <c r="N51" s="33"/>
      <c r="O51" s="33"/>
      <c r="P51" s="33">
        <f t="shared" si="3"/>
        <v>2993.25</v>
      </c>
      <c r="Q51" s="33">
        <f t="shared" si="2"/>
        <v>35919</v>
      </c>
    </row>
    <row r="52" spans="1:17" ht="15.75">
      <c r="A52" s="21">
        <v>21</v>
      </c>
      <c r="B52" s="56" t="s">
        <v>64</v>
      </c>
      <c r="C52" s="21">
        <v>1.25</v>
      </c>
      <c r="D52" s="21">
        <v>6</v>
      </c>
      <c r="E52" s="39">
        <v>1833.75</v>
      </c>
      <c r="F52" s="21"/>
      <c r="G52" s="39"/>
      <c r="H52" s="21">
        <v>20</v>
      </c>
      <c r="I52" s="39">
        <v>366.75</v>
      </c>
      <c r="J52" s="21"/>
      <c r="K52" s="33"/>
      <c r="L52" s="80"/>
      <c r="M52" s="33"/>
      <c r="N52" s="80">
        <v>10</v>
      </c>
      <c r="O52" s="33">
        <v>146.7</v>
      </c>
      <c r="P52" s="33">
        <f t="shared" si="3"/>
        <v>2347.2</v>
      </c>
      <c r="Q52" s="33">
        <f t="shared" si="2"/>
        <v>28166.399999999998</v>
      </c>
    </row>
    <row r="53" spans="1:17" ht="15.75">
      <c r="A53" s="21">
        <v>22</v>
      </c>
      <c r="B53" s="56" t="s">
        <v>64</v>
      </c>
      <c r="C53" s="21">
        <v>0.25</v>
      </c>
      <c r="D53" s="21">
        <v>6</v>
      </c>
      <c r="E53" s="39">
        <v>366.75</v>
      </c>
      <c r="F53" s="21"/>
      <c r="G53" s="39"/>
      <c r="H53" s="21">
        <v>30</v>
      </c>
      <c r="I53" s="39">
        <v>110.03</v>
      </c>
      <c r="J53" s="21"/>
      <c r="K53" s="33"/>
      <c r="L53" s="33"/>
      <c r="M53" s="33"/>
      <c r="N53" s="80"/>
      <c r="O53" s="33"/>
      <c r="P53" s="33">
        <f t="shared" si="3"/>
        <v>476.78</v>
      </c>
      <c r="Q53" s="33">
        <f t="shared" si="2"/>
        <v>5721.36</v>
      </c>
    </row>
    <row r="54" spans="1:17" ht="15.75">
      <c r="A54" s="21">
        <v>23</v>
      </c>
      <c r="B54" s="56" t="s">
        <v>65</v>
      </c>
      <c r="C54" s="21">
        <v>1</v>
      </c>
      <c r="D54" s="21">
        <v>7</v>
      </c>
      <c r="E54" s="39">
        <v>1558</v>
      </c>
      <c r="F54" s="21"/>
      <c r="G54" s="39"/>
      <c r="H54" s="21"/>
      <c r="I54" s="39"/>
      <c r="J54" s="21"/>
      <c r="K54" s="33"/>
      <c r="L54" s="33"/>
      <c r="M54" s="33"/>
      <c r="N54" s="33"/>
      <c r="O54" s="33"/>
      <c r="P54" s="33">
        <f t="shared" si="3"/>
        <v>1558</v>
      </c>
      <c r="Q54" s="33">
        <f t="shared" si="2"/>
        <v>18696</v>
      </c>
    </row>
    <row r="55" spans="1:17" ht="21" customHeight="1">
      <c r="A55" s="21">
        <v>24</v>
      </c>
      <c r="B55" s="56" t="s">
        <v>66</v>
      </c>
      <c r="C55" s="21">
        <v>1</v>
      </c>
      <c r="D55" s="21">
        <v>6</v>
      </c>
      <c r="E55" s="39">
        <v>1467</v>
      </c>
      <c r="F55" s="21"/>
      <c r="G55" s="39"/>
      <c r="H55" s="21"/>
      <c r="I55" s="39"/>
      <c r="J55" s="21"/>
      <c r="K55" s="33"/>
      <c r="L55" s="33"/>
      <c r="M55" s="33"/>
      <c r="N55" s="82">
        <v>10</v>
      </c>
      <c r="O55" s="33">
        <v>146.7</v>
      </c>
      <c r="P55" s="33">
        <f t="shared" si="3"/>
        <v>1613.7</v>
      </c>
      <c r="Q55" s="33">
        <f t="shared" si="2"/>
        <v>19364.4</v>
      </c>
    </row>
    <row r="56" spans="1:17" ht="15.75">
      <c r="A56" s="21">
        <v>25</v>
      </c>
      <c r="B56" s="56" t="s">
        <v>66</v>
      </c>
      <c r="C56" s="21">
        <v>1</v>
      </c>
      <c r="D56" s="21">
        <v>6</v>
      </c>
      <c r="E56" s="39">
        <v>1467</v>
      </c>
      <c r="F56" s="21"/>
      <c r="G56" s="39"/>
      <c r="H56" s="21"/>
      <c r="I56" s="39"/>
      <c r="J56" s="21"/>
      <c r="K56" s="33"/>
      <c r="L56" s="33"/>
      <c r="M56" s="33"/>
      <c r="N56" s="82">
        <v>10</v>
      </c>
      <c r="O56" s="33">
        <v>146.7</v>
      </c>
      <c r="P56" s="33">
        <f t="shared" si="3"/>
        <v>1613.7</v>
      </c>
      <c r="Q56" s="33">
        <f t="shared" si="2"/>
        <v>19364.4</v>
      </c>
    </row>
    <row r="57" spans="1:17" ht="15.75">
      <c r="A57" s="21">
        <v>26</v>
      </c>
      <c r="B57" s="56" t="s">
        <v>66</v>
      </c>
      <c r="C57" s="21">
        <v>1</v>
      </c>
      <c r="D57" s="21">
        <v>6</v>
      </c>
      <c r="E57" s="39">
        <v>1467</v>
      </c>
      <c r="F57" s="21"/>
      <c r="G57" s="39"/>
      <c r="H57" s="21"/>
      <c r="I57" s="39"/>
      <c r="J57" s="21"/>
      <c r="K57" s="33"/>
      <c r="L57" s="33"/>
      <c r="M57" s="33"/>
      <c r="N57" s="82">
        <v>10</v>
      </c>
      <c r="O57" s="33">
        <v>146.7</v>
      </c>
      <c r="P57" s="33">
        <f t="shared" si="3"/>
        <v>1613.7</v>
      </c>
      <c r="Q57" s="33">
        <f t="shared" si="2"/>
        <v>19364.4</v>
      </c>
    </row>
    <row r="58" spans="1:17" ht="15.75">
      <c r="A58" s="21">
        <v>27</v>
      </c>
      <c r="B58" s="56" t="s">
        <v>66</v>
      </c>
      <c r="C58" s="21">
        <v>1</v>
      </c>
      <c r="D58" s="21">
        <v>6</v>
      </c>
      <c r="E58" s="39">
        <v>1467</v>
      </c>
      <c r="F58" s="21"/>
      <c r="G58" s="39"/>
      <c r="H58" s="21"/>
      <c r="I58" s="39"/>
      <c r="J58" s="21"/>
      <c r="K58" s="33"/>
      <c r="L58" s="33"/>
      <c r="M58" s="33"/>
      <c r="N58" s="82">
        <v>10</v>
      </c>
      <c r="O58" s="33">
        <v>146.7</v>
      </c>
      <c r="P58" s="33">
        <f t="shared" si="3"/>
        <v>1613.7</v>
      </c>
      <c r="Q58" s="33">
        <f t="shared" si="2"/>
        <v>19364.4</v>
      </c>
    </row>
    <row r="59" spans="1:17" ht="15.75">
      <c r="A59" s="21">
        <v>28</v>
      </c>
      <c r="B59" s="56" t="s">
        <v>66</v>
      </c>
      <c r="C59" s="21">
        <v>1</v>
      </c>
      <c r="D59" s="21">
        <v>6</v>
      </c>
      <c r="E59" s="39">
        <v>1467</v>
      </c>
      <c r="F59" s="21"/>
      <c r="G59" s="39"/>
      <c r="H59" s="21"/>
      <c r="I59" s="39"/>
      <c r="J59" s="21"/>
      <c r="K59" s="33"/>
      <c r="L59" s="33"/>
      <c r="M59" s="33"/>
      <c r="N59" s="82">
        <v>10</v>
      </c>
      <c r="O59" s="33">
        <v>146.7</v>
      </c>
      <c r="P59" s="33">
        <f t="shared" si="3"/>
        <v>1613.7</v>
      </c>
      <c r="Q59" s="33">
        <f t="shared" si="2"/>
        <v>19364.4</v>
      </c>
    </row>
    <row r="60" spans="1:17" ht="16.5" customHeight="1">
      <c r="A60" s="21">
        <v>29</v>
      </c>
      <c r="B60" s="56" t="s">
        <v>66</v>
      </c>
      <c r="C60" s="21">
        <v>1</v>
      </c>
      <c r="D60" s="21">
        <v>6</v>
      </c>
      <c r="E60" s="39">
        <v>1467</v>
      </c>
      <c r="F60" s="21"/>
      <c r="G60" s="39"/>
      <c r="H60" s="21"/>
      <c r="I60" s="39"/>
      <c r="J60" s="21"/>
      <c r="K60" s="33"/>
      <c r="L60" s="33"/>
      <c r="M60" s="33"/>
      <c r="N60" s="82">
        <v>10</v>
      </c>
      <c r="O60" s="33">
        <v>146.7</v>
      </c>
      <c r="P60" s="33">
        <f t="shared" si="3"/>
        <v>1613.7</v>
      </c>
      <c r="Q60" s="33">
        <f t="shared" si="2"/>
        <v>19364.4</v>
      </c>
    </row>
    <row r="61" spans="1:17" ht="16.5" customHeight="1">
      <c r="A61" s="21">
        <v>30</v>
      </c>
      <c r="B61" s="56" t="s">
        <v>97</v>
      </c>
      <c r="C61" s="21">
        <v>2</v>
      </c>
      <c r="D61" s="21">
        <v>6</v>
      </c>
      <c r="E61" s="39">
        <v>2934</v>
      </c>
      <c r="F61" s="21"/>
      <c r="G61" s="39"/>
      <c r="H61" s="21"/>
      <c r="I61" s="39"/>
      <c r="J61" s="21"/>
      <c r="K61" s="33"/>
      <c r="L61" s="33"/>
      <c r="M61" s="33"/>
      <c r="N61" s="82"/>
      <c r="O61" s="33"/>
      <c r="P61" s="33">
        <f t="shared" si="3"/>
        <v>2934</v>
      </c>
      <c r="Q61" s="33">
        <f t="shared" si="2"/>
        <v>35208</v>
      </c>
    </row>
    <row r="62" spans="1:17" ht="16.5" customHeight="1">
      <c r="A62" s="21">
        <v>31</v>
      </c>
      <c r="B62" s="56" t="s">
        <v>66</v>
      </c>
      <c r="C62" s="21">
        <v>1</v>
      </c>
      <c r="D62" s="21">
        <v>6</v>
      </c>
      <c r="E62" s="39">
        <v>1467</v>
      </c>
      <c r="F62" s="21"/>
      <c r="G62" s="39"/>
      <c r="H62" s="21"/>
      <c r="I62" s="39"/>
      <c r="J62" s="21"/>
      <c r="K62" s="33"/>
      <c r="L62" s="33"/>
      <c r="M62" s="33"/>
      <c r="N62" s="82">
        <v>10</v>
      </c>
      <c r="O62" s="33">
        <v>146.7</v>
      </c>
      <c r="P62" s="33">
        <f t="shared" si="3"/>
        <v>1613.7</v>
      </c>
      <c r="Q62" s="33">
        <f t="shared" si="2"/>
        <v>19364.4</v>
      </c>
    </row>
    <row r="63" spans="1:17" ht="16.5" customHeight="1">
      <c r="A63" s="21">
        <v>32</v>
      </c>
      <c r="B63" s="56" t="s">
        <v>66</v>
      </c>
      <c r="C63" s="21">
        <v>1</v>
      </c>
      <c r="D63" s="21">
        <v>6</v>
      </c>
      <c r="E63" s="39">
        <v>1467</v>
      </c>
      <c r="F63" s="21"/>
      <c r="G63" s="39"/>
      <c r="H63" s="21"/>
      <c r="I63" s="39"/>
      <c r="J63" s="21"/>
      <c r="K63" s="33"/>
      <c r="L63" s="33"/>
      <c r="M63" s="33"/>
      <c r="N63" s="82">
        <v>10</v>
      </c>
      <c r="O63" s="33">
        <v>146.7</v>
      </c>
      <c r="P63" s="33">
        <f t="shared" si="3"/>
        <v>1613.7</v>
      </c>
      <c r="Q63" s="33">
        <f t="shared" si="2"/>
        <v>19364.4</v>
      </c>
    </row>
    <row r="64" spans="1:17" ht="16.5" customHeight="1">
      <c r="A64" s="21">
        <v>33</v>
      </c>
      <c r="B64" s="56" t="s">
        <v>66</v>
      </c>
      <c r="C64" s="21">
        <v>1</v>
      </c>
      <c r="D64" s="21">
        <v>6</v>
      </c>
      <c r="E64" s="39">
        <v>1467</v>
      </c>
      <c r="F64" s="21"/>
      <c r="G64" s="39"/>
      <c r="H64" s="21"/>
      <c r="I64" s="39"/>
      <c r="J64" s="21"/>
      <c r="K64" s="33"/>
      <c r="L64" s="33"/>
      <c r="M64" s="33"/>
      <c r="N64" s="82">
        <v>10</v>
      </c>
      <c r="O64" s="33">
        <v>146.7</v>
      </c>
      <c r="P64" s="33">
        <f t="shared" si="3"/>
        <v>1613.7</v>
      </c>
      <c r="Q64" s="33">
        <f t="shared" si="2"/>
        <v>19364.4</v>
      </c>
    </row>
    <row r="65" spans="1:17" ht="16.5" customHeight="1">
      <c r="A65" s="21">
        <v>34</v>
      </c>
      <c r="B65" s="56" t="s">
        <v>66</v>
      </c>
      <c r="C65" s="21">
        <v>1</v>
      </c>
      <c r="D65" s="21">
        <v>6</v>
      </c>
      <c r="E65" s="39">
        <v>1467</v>
      </c>
      <c r="F65" s="21"/>
      <c r="G65" s="39"/>
      <c r="H65" s="21"/>
      <c r="I65" s="39"/>
      <c r="J65" s="21"/>
      <c r="K65" s="33"/>
      <c r="L65" s="33"/>
      <c r="M65" s="33"/>
      <c r="N65" s="82">
        <v>10</v>
      </c>
      <c r="O65" s="33">
        <v>146.7</v>
      </c>
      <c r="P65" s="33">
        <f t="shared" si="3"/>
        <v>1613.7</v>
      </c>
      <c r="Q65" s="33">
        <f t="shared" si="2"/>
        <v>19364.4</v>
      </c>
    </row>
    <row r="66" spans="1:17" ht="15.75">
      <c r="A66" s="21">
        <v>35</v>
      </c>
      <c r="B66" s="56" t="s">
        <v>67</v>
      </c>
      <c r="C66" s="21">
        <v>1</v>
      </c>
      <c r="D66" s="21">
        <v>5</v>
      </c>
      <c r="E66" s="39">
        <v>1413</v>
      </c>
      <c r="F66" s="21"/>
      <c r="G66" s="39"/>
      <c r="H66" s="21"/>
      <c r="I66" s="39"/>
      <c r="J66" s="21"/>
      <c r="K66" s="33"/>
      <c r="L66" s="33"/>
      <c r="M66" s="33"/>
      <c r="N66" s="82"/>
      <c r="O66" s="33"/>
      <c r="P66" s="33">
        <f t="shared" si="3"/>
        <v>1413</v>
      </c>
      <c r="Q66" s="33">
        <f t="shared" si="2"/>
        <v>16956</v>
      </c>
    </row>
    <row r="67" spans="1:17" ht="15.75">
      <c r="A67" s="21">
        <v>36</v>
      </c>
      <c r="B67" s="56" t="s">
        <v>107</v>
      </c>
      <c r="C67" s="21">
        <v>1</v>
      </c>
      <c r="D67" s="21">
        <v>4</v>
      </c>
      <c r="E67" s="39">
        <v>1403</v>
      </c>
      <c r="F67" s="21"/>
      <c r="G67" s="39"/>
      <c r="H67" s="21"/>
      <c r="I67" s="39"/>
      <c r="J67" s="21"/>
      <c r="K67" s="33"/>
      <c r="L67" s="33"/>
      <c r="M67" s="33"/>
      <c r="N67" s="82"/>
      <c r="O67" s="33"/>
      <c r="P67" s="33">
        <f t="shared" si="3"/>
        <v>1403</v>
      </c>
      <c r="Q67" s="33">
        <f t="shared" si="2"/>
        <v>16836</v>
      </c>
    </row>
    <row r="68" spans="1:17" ht="15.75">
      <c r="A68" s="21">
        <v>37</v>
      </c>
      <c r="B68" s="56" t="s">
        <v>108</v>
      </c>
      <c r="C68" s="21">
        <v>1</v>
      </c>
      <c r="D68" s="21">
        <v>4</v>
      </c>
      <c r="E68" s="39">
        <v>1403</v>
      </c>
      <c r="F68" s="21"/>
      <c r="G68" s="39"/>
      <c r="H68" s="21"/>
      <c r="I68" s="39"/>
      <c r="J68" s="21"/>
      <c r="K68" s="33"/>
      <c r="L68" s="33"/>
      <c r="M68" s="33"/>
      <c r="N68" s="82"/>
      <c r="O68" s="33"/>
      <c r="P68" s="33">
        <f t="shared" si="3"/>
        <v>1403</v>
      </c>
      <c r="Q68" s="33">
        <f t="shared" si="2"/>
        <v>16836</v>
      </c>
    </row>
    <row r="69" spans="1:17" ht="15.75">
      <c r="A69" s="21">
        <v>38</v>
      </c>
      <c r="B69" s="56" t="s">
        <v>109</v>
      </c>
      <c r="C69" s="21">
        <v>1</v>
      </c>
      <c r="D69" s="21">
        <v>4</v>
      </c>
      <c r="E69" s="39">
        <v>1393</v>
      </c>
      <c r="F69" s="21"/>
      <c r="G69" s="39"/>
      <c r="H69" s="21"/>
      <c r="I69" s="39"/>
      <c r="J69" s="21"/>
      <c r="K69" s="33"/>
      <c r="L69" s="33"/>
      <c r="M69" s="33"/>
      <c r="N69" s="82"/>
      <c r="O69" s="33"/>
      <c r="P69" s="33">
        <f t="shared" si="3"/>
        <v>1393</v>
      </c>
      <c r="Q69" s="33">
        <f t="shared" si="2"/>
        <v>16716</v>
      </c>
    </row>
    <row r="70" spans="1:17" ht="15.75">
      <c r="A70" s="21">
        <v>39</v>
      </c>
      <c r="B70" s="56" t="s">
        <v>73</v>
      </c>
      <c r="C70" s="21">
        <v>1</v>
      </c>
      <c r="D70" s="21">
        <v>2</v>
      </c>
      <c r="E70" s="39">
        <v>1383</v>
      </c>
      <c r="F70" s="21"/>
      <c r="G70" s="39"/>
      <c r="H70" s="21"/>
      <c r="I70" s="39"/>
      <c r="J70" s="21"/>
      <c r="K70" s="33"/>
      <c r="L70" s="33"/>
      <c r="M70" s="33"/>
      <c r="N70" s="82"/>
      <c r="O70" s="33"/>
      <c r="P70" s="33">
        <f t="shared" si="3"/>
        <v>1383</v>
      </c>
      <c r="Q70" s="33">
        <f t="shared" si="2"/>
        <v>16596</v>
      </c>
    </row>
    <row r="71" spans="1:17" ht="15.75">
      <c r="A71" s="21">
        <v>40</v>
      </c>
      <c r="B71" s="56" t="s">
        <v>73</v>
      </c>
      <c r="C71" s="21">
        <v>1</v>
      </c>
      <c r="D71" s="21">
        <v>2</v>
      </c>
      <c r="E71" s="39">
        <v>1383</v>
      </c>
      <c r="F71" s="21"/>
      <c r="G71" s="39"/>
      <c r="H71" s="21"/>
      <c r="I71" s="39"/>
      <c r="J71" s="21"/>
      <c r="K71" s="33"/>
      <c r="L71" s="33"/>
      <c r="M71" s="33"/>
      <c r="N71" s="82"/>
      <c r="O71" s="33"/>
      <c r="P71" s="33">
        <f t="shared" si="3"/>
        <v>1383</v>
      </c>
      <c r="Q71" s="33">
        <f t="shared" si="2"/>
        <v>16596</v>
      </c>
    </row>
    <row r="72" spans="1:17" ht="15.75">
      <c r="A72" s="21">
        <v>41</v>
      </c>
      <c r="B72" s="56" t="s">
        <v>74</v>
      </c>
      <c r="C72" s="21">
        <v>0.25</v>
      </c>
      <c r="D72" s="21">
        <v>4</v>
      </c>
      <c r="E72" s="39">
        <v>350.75</v>
      </c>
      <c r="F72" s="21"/>
      <c r="G72" s="39"/>
      <c r="H72" s="21"/>
      <c r="I72" s="39"/>
      <c r="J72" s="21"/>
      <c r="K72" s="33"/>
      <c r="L72" s="33"/>
      <c r="M72" s="33"/>
      <c r="N72" s="82"/>
      <c r="O72" s="33"/>
      <c r="P72" s="33">
        <v>350.75</v>
      </c>
      <c r="Q72" s="33">
        <v>3903</v>
      </c>
    </row>
    <row r="73" spans="1:17" ht="15.75">
      <c r="A73" s="21">
        <v>42</v>
      </c>
      <c r="B73" s="56" t="s">
        <v>106</v>
      </c>
      <c r="C73" s="21">
        <v>1</v>
      </c>
      <c r="D73" s="21">
        <v>2</v>
      </c>
      <c r="E73" s="39">
        <v>1383</v>
      </c>
      <c r="F73" s="21"/>
      <c r="G73" s="39"/>
      <c r="H73" s="21"/>
      <c r="I73" s="39"/>
      <c r="J73" s="21"/>
      <c r="K73" s="33"/>
      <c r="L73" s="33"/>
      <c r="M73" s="33"/>
      <c r="N73" s="82">
        <v>10</v>
      </c>
      <c r="O73" s="33">
        <v>138.3</v>
      </c>
      <c r="P73" s="33">
        <v>1521.3</v>
      </c>
      <c r="Q73" s="33">
        <v>17173.2</v>
      </c>
    </row>
    <row r="74" spans="1:17" ht="15.75">
      <c r="A74" s="21">
        <v>43</v>
      </c>
      <c r="B74" s="56" t="s">
        <v>68</v>
      </c>
      <c r="C74" s="21">
        <v>1</v>
      </c>
      <c r="D74" s="21">
        <v>1</v>
      </c>
      <c r="E74" s="39">
        <v>1378</v>
      </c>
      <c r="F74" s="21"/>
      <c r="G74" s="39"/>
      <c r="H74" s="21"/>
      <c r="I74" s="39"/>
      <c r="J74" s="21"/>
      <c r="K74" s="33"/>
      <c r="L74" s="33"/>
      <c r="M74" s="33"/>
      <c r="N74" s="82"/>
      <c r="O74" s="33"/>
      <c r="P74" s="33">
        <f t="shared" si="3"/>
        <v>1378</v>
      </c>
      <c r="Q74" s="33">
        <f t="shared" si="2"/>
        <v>16536</v>
      </c>
    </row>
    <row r="75" spans="1:17" ht="15.75">
      <c r="A75" s="21">
        <v>44</v>
      </c>
      <c r="B75" s="56" t="s">
        <v>69</v>
      </c>
      <c r="C75" s="21">
        <v>1</v>
      </c>
      <c r="D75" s="21">
        <v>1</v>
      </c>
      <c r="E75" s="39">
        <v>1378</v>
      </c>
      <c r="F75" s="21"/>
      <c r="G75" s="39"/>
      <c r="H75" s="21"/>
      <c r="I75" s="39"/>
      <c r="J75" s="21"/>
      <c r="K75" s="33"/>
      <c r="L75" s="33"/>
      <c r="M75" s="33"/>
      <c r="N75" s="80">
        <v>10</v>
      </c>
      <c r="O75" s="33">
        <v>137.8</v>
      </c>
      <c r="P75" s="33">
        <f t="shared" si="3"/>
        <v>1515.8</v>
      </c>
      <c r="Q75" s="33">
        <f t="shared" si="2"/>
        <v>18189.6</v>
      </c>
    </row>
    <row r="76" spans="1:17" ht="15.75" customHeight="1">
      <c r="A76" s="21">
        <v>45</v>
      </c>
      <c r="B76" s="56" t="s">
        <v>70</v>
      </c>
      <c r="C76" s="21">
        <v>1</v>
      </c>
      <c r="D76" s="21">
        <v>1</v>
      </c>
      <c r="E76" s="39">
        <v>1378</v>
      </c>
      <c r="F76" s="21"/>
      <c r="G76" s="39"/>
      <c r="H76" s="21"/>
      <c r="I76" s="39"/>
      <c r="J76" s="21"/>
      <c r="K76" s="33"/>
      <c r="L76" s="33"/>
      <c r="M76" s="33"/>
      <c r="N76" s="80">
        <v>10</v>
      </c>
      <c r="O76" s="33">
        <v>137.8</v>
      </c>
      <c r="P76" s="33">
        <f t="shared" si="3"/>
        <v>1515.8</v>
      </c>
      <c r="Q76" s="33">
        <f t="shared" si="2"/>
        <v>18189.6</v>
      </c>
    </row>
    <row r="77" spans="1:17" ht="15.75">
      <c r="A77" s="21">
        <v>46</v>
      </c>
      <c r="B77" s="56" t="s">
        <v>71</v>
      </c>
      <c r="C77" s="21">
        <v>1</v>
      </c>
      <c r="D77" s="21">
        <v>1</v>
      </c>
      <c r="E77" s="39">
        <v>1378</v>
      </c>
      <c r="F77" s="21"/>
      <c r="G77" s="39"/>
      <c r="H77" s="21"/>
      <c r="I77" s="39"/>
      <c r="J77" s="21"/>
      <c r="K77" s="33"/>
      <c r="L77" s="80">
        <v>20</v>
      </c>
      <c r="M77" s="33">
        <v>275.6</v>
      </c>
      <c r="N77" s="33"/>
      <c r="O77" s="33"/>
      <c r="P77" s="33">
        <f t="shared" si="3"/>
        <v>1653.6</v>
      </c>
      <c r="Q77" s="33">
        <f t="shared" si="2"/>
        <v>19843.199999999997</v>
      </c>
    </row>
    <row r="78" spans="1:17" ht="15.75">
      <c r="A78" s="21">
        <v>47</v>
      </c>
      <c r="B78" s="56" t="s">
        <v>71</v>
      </c>
      <c r="C78" s="21">
        <v>1</v>
      </c>
      <c r="D78" s="21">
        <v>1</v>
      </c>
      <c r="E78" s="39">
        <v>1378</v>
      </c>
      <c r="F78" s="21"/>
      <c r="G78" s="39"/>
      <c r="H78" s="21"/>
      <c r="I78" s="39"/>
      <c r="J78" s="21"/>
      <c r="K78" s="33"/>
      <c r="L78" s="80">
        <v>20</v>
      </c>
      <c r="M78" s="33">
        <v>275.6</v>
      </c>
      <c r="N78" s="33"/>
      <c r="O78" s="33"/>
      <c r="P78" s="33">
        <v>1653.6</v>
      </c>
      <c r="Q78" s="33">
        <v>18734.4</v>
      </c>
    </row>
    <row r="79" spans="1:17" ht="15.75">
      <c r="A79" s="21">
        <v>48</v>
      </c>
      <c r="B79" s="56" t="s">
        <v>96</v>
      </c>
      <c r="C79" s="21">
        <v>1</v>
      </c>
      <c r="D79" s="21">
        <v>1</v>
      </c>
      <c r="E79" s="39">
        <v>1378</v>
      </c>
      <c r="F79" s="21"/>
      <c r="G79" s="39"/>
      <c r="H79" s="21"/>
      <c r="I79" s="39"/>
      <c r="J79" s="21"/>
      <c r="K79" s="33"/>
      <c r="L79" s="80"/>
      <c r="M79" s="33"/>
      <c r="N79" s="33"/>
      <c r="O79" s="33"/>
      <c r="P79" s="33">
        <f t="shared" si="3"/>
        <v>1378</v>
      </c>
      <c r="Q79" s="33">
        <f t="shared" si="2"/>
        <v>16536</v>
      </c>
    </row>
    <row r="80" spans="1:17" ht="15.75">
      <c r="A80" s="20"/>
      <c r="B80" s="21" t="s">
        <v>37</v>
      </c>
      <c r="C80" s="21">
        <f>SUM(C32:C79)</f>
        <v>49</v>
      </c>
      <c r="D80" s="21"/>
      <c r="E80" s="27">
        <f>SUM(E32:E79)</f>
        <v>78761.75</v>
      </c>
      <c r="F80" s="26"/>
      <c r="G80" s="27">
        <f>SUM(G32:G79)</f>
        <v>739.8000000000001</v>
      </c>
      <c r="H80" s="26"/>
      <c r="I80" s="27">
        <f>SUM(I32:I79)</f>
        <v>8338.980000000001</v>
      </c>
      <c r="J80" s="26"/>
      <c r="K80" s="27">
        <f>SUM(K32:K79)</f>
        <v>193.05</v>
      </c>
      <c r="L80" s="27"/>
      <c r="M80" s="27">
        <f>SUM(M32:M79)</f>
        <v>8541.669999999998</v>
      </c>
      <c r="N80" s="27"/>
      <c r="O80" s="27">
        <f>SUM(O32:O79)</f>
        <v>2027.6000000000001</v>
      </c>
      <c r="P80" s="33">
        <f>SUM(P32:P79)</f>
        <v>98602.84999999999</v>
      </c>
      <c r="Q80" s="21">
        <f>SUM(Q32:Q79)</f>
        <v>1175775.0000000005</v>
      </c>
    </row>
    <row r="83" spans="2:11" ht="15.75">
      <c r="B83" s="97"/>
      <c r="C83" s="97"/>
      <c r="D83" s="97"/>
      <c r="E83" s="98"/>
      <c r="F83" s="98"/>
      <c r="G83" s="98"/>
      <c r="H83" s="68"/>
      <c r="I83" s="68"/>
      <c r="J83" s="68"/>
      <c r="K83" s="68"/>
    </row>
    <row r="84" spans="2:15" ht="15.75">
      <c r="B84" s="97" t="s">
        <v>114</v>
      </c>
      <c r="C84" s="97"/>
      <c r="D84" s="97"/>
      <c r="E84" s="98"/>
      <c r="F84" s="98"/>
      <c r="G84" s="98"/>
      <c r="H84" s="68"/>
      <c r="I84" s="70" t="s">
        <v>92</v>
      </c>
      <c r="J84" s="70"/>
      <c r="K84" s="70"/>
      <c r="L84" s="58"/>
      <c r="M84" s="58"/>
      <c r="N84" s="58"/>
      <c r="O84" s="58"/>
    </row>
    <row r="85" spans="2:15" ht="15.75">
      <c r="B85" s="68"/>
      <c r="C85" s="68"/>
      <c r="D85" s="68"/>
      <c r="E85" s="68"/>
      <c r="F85" s="68"/>
      <c r="G85" s="68"/>
      <c r="H85" s="68"/>
      <c r="I85" s="71" t="s">
        <v>25</v>
      </c>
      <c r="J85" s="71"/>
      <c r="K85" s="71"/>
      <c r="L85" s="64"/>
      <c r="M85" s="64"/>
      <c r="N85" s="64"/>
      <c r="O85" s="64"/>
    </row>
    <row r="86" spans="2:15" ht="15.75">
      <c r="B86" s="68"/>
      <c r="C86" s="68"/>
      <c r="D86" s="68"/>
      <c r="E86" s="68"/>
      <c r="F86" s="68"/>
      <c r="G86" s="68"/>
      <c r="H86" s="68"/>
      <c r="I86" s="78"/>
      <c r="J86" s="78"/>
      <c r="K86" s="78"/>
      <c r="L86" s="64"/>
      <c r="M86" s="64"/>
      <c r="N86" s="64"/>
      <c r="O86" s="64"/>
    </row>
    <row r="87" spans="2:15" ht="15.75">
      <c r="B87" s="97" t="s">
        <v>47</v>
      </c>
      <c r="C87" s="97"/>
      <c r="D87" s="97"/>
      <c r="E87" s="98"/>
      <c r="F87" s="98"/>
      <c r="G87" s="98"/>
      <c r="H87" s="68"/>
      <c r="I87" s="70" t="s">
        <v>60</v>
      </c>
      <c r="J87" s="70"/>
      <c r="K87" s="70"/>
      <c r="L87" s="58"/>
      <c r="M87" s="58"/>
      <c r="N87" s="64"/>
      <c r="O87" s="64"/>
    </row>
    <row r="88" spans="2:13" ht="15.75">
      <c r="B88" s="68"/>
      <c r="C88" s="68"/>
      <c r="D88" s="68"/>
      <c r="E88" s="68"/>
      <c r="F88" s="68"/>
      <c r="G88" s="68"/>
      <c r="H88" s="68"/>
      <c r="I88" s="71" t="s">
        <v>25</v>
      </c>
      <c r="J88" s="71"/>
      <c r="K88" s="71"/>
      <c r="L88" s="64"/>
      <c r="M88" s="64"/>
    </row>
    <row r="89" spans="2:5" ht="15.75">
      <c r="B89" s="69" t="s">
        <v>110</v>
      </c>
      <c r="C89" s="59"/>
      <c r="D89" s="59"/>
      <c r="E89" s="59"/>
    </row>
    <row r="90" ht="12.75">
      <c r="E90" t="s">
        <v>28</v>
      </c>
    </row>
    <row r="91" spans="1:4" ht="15.75">
      <c r="A91" s="1"/>
      <c r="C91" s="1"/>
      <c r="D91" s="1"/>
    </row>
    <row r="92" spans="1:16" ht="15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</row>
    <row r="93" spans="1:16" ht="15.7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</row>
    <row r="94" spans="1:16" ht="15.75">
      <c r="A94" s="2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1:16" ht="15.75">
      <c r="A95" s="2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</row>
    <row r="96" spans="1:16" ht="15.7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</row>
    <row r="97" ht="12.75">
      <c r="A97" s="3"/>
    </row>
    <row r="98" spans="1:16" ht="15.75">
      <c r="A98" s="4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</row>
    <row r="99" ht="12.75">
      <c r="A99" s="5"/>
    </row>
    <row r="100" ht="15.75">
      <c r="A100" s="2"/>
    </row>
    <row r="101" spans="1:16" ht="15.7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</row>
    <row r="102" spans="1:16" ht="15.7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</row>
    <row r="103" ht="15.75">
      <c r="A103" s="1"/>
    </row>
    <row r="104" spans="1:5" ht="16.5">
      <c r="A104" s="96"/>
      <c r="B104" s="96"/>
      <c r="C104" s="96"/>
      <c r="D104" s="96"/>
      <c r="E104" s="96"/>
    </row>
    <row r="105" spans="1:5" ht="15.75">
      <c r="A105" s="100"/>
      <c r="B105" s="100"/>
      <c r="C105" s="100"/>
      <c r="D105" s="100"/>
      <c r="E105" s="100"/>
    </row>
    <row r="106" spans="1:5" ht="15.75">
      <c r="A106" s="100"/>
      <c r="B106" s="100"/>
      <c r="C106" s="100"/>
      <c r="D106" s="100"/>
      <c r="E106" s="100"/>
    </row>
    <row r="107" ht="15.75" hidden="1">
      <c r="A107" s="2"/>
    </row>
    <row r="108" spans="1:17" ht="15.75" hidden="1">
      <c r="A108" s="46"/>
      <c r="B108" s="99"/>
      <c r="C108" s="99"/>
      <c r="D108" s="46"/>
      <c r="E108" s="99"/>
      <c r="F108" s="107"/>
      <c r="G108" s="108"/>
      <c r="H108" s="108"/>
      <c r="I108" s="109"/>
      <c r="J108" s="110"/>
      <c r="K108" s="111"/>
      <c r="L108" s="67"/>
      <c r="M108" s="67"/>
      <c r="N108" s="67"/>
      <c r="O108" s="67"/>
      <c r="P108" s="91"/>
      <c r="Q108" s="91"/>
    </row>
    <row r="109" spans="1:17" ht="15.75" customHeight="1" hidden="1">
      <c r="A109" s="52"/>
      <c r="B109" s="92"/>
      <c r="C109" s="92"/>
      <c r="D109" s="74"/>
      <c r="E109" s="92"/>
      <c r="F109" s="113"/>
      <c r="G109" s="114"/>
      <c r="H109" s="121"/>
      <c r="I109" s="122"/>
      <c r="J109" s="123"/>
      <c r="K109" s="126"/>
      <c r="L109" s="62"/>
      <c r="M109" s="62"/>
      <c r="N109" s="62"/>
      <c r="O109" s="62"/>
      <c r="P109" s="92"/>
      <c r="Q109" s="92"/>
    </row>
    <row r="110" spans="1:17" ht="15.75" customHeight="1" hidden="1">
      <c r="A110" s="52"/>
      <c r="B110" s="92"/>
      <c r="C110" s="92"/>
      <c r="D110" s="74"/>
      <c r="E110" s="92"/>
      <c r="F110" s="91"/>
      <c r="G110" s="99"/>
      <c r="H110" s="129"/>
      <c r="I110" s="130"/>
      <c r="J110" s="124"/>
      <c r="K110" s="127"/>
      <c r="L110" s="62"/>
      <c r="M110" s="62"/>
      <c r="N110" s="62"/>
      <c r="O110" s="62"/>
      <c r="P110" s="92"/>
      <c r="Q110" s="92"/>
    </row>
    <row r="111" spans="1:17" ht="15.75" customHeight="1" hidden="1">
      <c r="A111" s="52"/>
      <c r="B111" s="92"/>
      <c r="C111" s="92"/>
      <c r="D111" s="74"/>
      <c r="E111" s="92"/>
      <c r="F111" s="93"/>
      <c r="G111" s="118"/>
      <c r="H111" s="7"/>
      <c r="I111" s="7"/>
      <c r="J111" s="125"/>
      <c r="K111" s="128"/>
      <c r="L111" s="63"/>
      <c r="M111" s="63"/>
      <c r="N111" s="63"/>
      <c r="O111" s="63"/>
      <c r="P111" s="93"/>
      <c r="Q111" s="93"/>
    </row>
    <row r="112" spans="1:17" ht="15.75" hidden="1">
      <c r="A112" s="53"/>
      <c r="B112" s="19"/>
      <c r="C112" s="19"/>
      <c r="D112" s="19"/>
      <c r="E112" s="19"/>
      <c r="F112" s="7"/>
      <c r="G112" s="7"/>
      <c r="H112" s="7"/>
      <c r="I112" s="7"/>
      <c r="J112" s="7"/>
      <c r="K112" s="25"/>
      <c r="L112" s="25"/>
      <c r="M112" s="25"/>
      <c r="N112" s="25"/>
      <c r="O112" s="25"/>
      <c r="P112" s="25"/>
      <c r="Q112" s="25"/>
    </row>
    <row r="113" spans="1:17" ht="15.75" hidden="1">
      <c r="A113" s="18"/>
      <c r="B113" s="7"/>
      <c r="C113" s="8"/>
      <c r="D113" s="8"/>
      <c r="E113" s="34"/>
      <c r="F113" s="8"/>
      <c r="G113" s="34"/>
      <c r="H113" s="8"/>
      <c r="I113" s="34"/>
      <c r="J113" s="8"/>
      <c r="K113" s="33"/>
      <c r="L113" s="33"/>
      <c r="M113" s="33"/>
      <c r="N113" s="33"/>
      <c r="O113" s="33"/>
      <c r="P113" s="33"/>
      <c r="Q113" s="24"/>
    </row>
    <row r="114" spans="1:17" ht="15.75" customHeight="1" hidden="1">
      <c r="A114" s="13"/>
      <c r="B114" s="6"/>
      <c r="C114" s="13"/>
      <c r="D114" s="13"/>
      <c r="E114" s="35"/>
      <c r="F114" s="13"/>
      <c r="G114" s="115"/>
      <c r="H114" s="13"/>
      <c r="I114" s="104"/>
      <c r="J114" s="13"/>
      <c r="K114" s="47"/>
      <c r="L114" s="47"/>
      <c r="M114" s="47"/>
      <c r="N114" s="47"/>
      <c r="O114" s="47"/>
      <c r="P114" s="22"/>
      <c r="Q114" s="22"/>
    </row>
    <row r="115" spans="1:17" ht="15.75" customHeight="1" hidden="1">
      <c r="A115" s="14"/>
      <c r="B115" s="8"/>
      <c r="C115" s="14"/>
      <c r="D115" s="14"/>
      <c r="E115" s="36"/>
      <c r="F115" s="14"/>
      <c r="G115" s="117"/>
      <c r="H115" s="14"/>
      <c r="I115" s="106"/>
      <c r="J115" s="14"/>
      <c r="K115" s="48"/>
      <c r="L115" s="48"/>
      <c r="M115" s="48"/>
      <c r="N115" s="48"/>
      <c r="O115" s="48"/>
      <c r="P115" s="23"/>
      <c r="Q115" s="23"/>
    </row>
    <row r="116" spans="1:17" ht="15.75" hidden="1">
      <c r="A116" s="18"/>
      <c r="B116" s="9"/>
      <c r="C116" s="8"/>
      <c r="D116" s="8"/>
      <c r="E116" s="34"/>
      <c r="F116" s="8"/>
      <c r="G116" s="34"/>
      <c r="H116" s="8"/>
      <c r="I116" s="8"/>
      <c r="J116" s="8"/>
      <c r="K116" s="33"/>
      <c r="L116" s="33"/>
      <c r="M116" s="33"/>
      <c r="N116" s="33"/>
      <c r="O116" s="33"/>
      <c r="P116" s="24"/>
      <c r="Q116" s="24"/>
    </row>
    <row r="117" spans="1:17" ht="15.75" hidden="1">
      <c r="A117" s="18"/>
      <c r="B117" s="9"/>
      <c r="C117" s="8"/>
      <c r="D117" s="8"/>
      <c r="E117" s="57"/>
      <c r="F117" s="26"/>
      <c r="G117" s="40"/>
      <c r="H117" s="26"/>
      <c r="I117" s="27"/>
      <c r="J117" s="26"/>
      <c r="K117" s="43"/>
      <c r="L117" s="43"/>
      <c r="M117" s="43"/>
      <c r="N117" s="43"/>
      <c r="O117" s="43"/>
      <c r="P117" s="33"/>
      <c r="Q117" s="33"/>
    </row>
    <row r="118" spans="1:17" ht="15.75" hidden="1">
      <c r="A118" s="18"/>
      <c r="B118" s="9"/>
      <c r="C118" s="8"/>
      <c r="D118" s="8"/>
      <c r="E118" s="34"/>
      <c r="F118" s="8"/>
      <c r="G118" s="34"/>
      <c r="H118" s="8"/>
      <c r="I118" s="34"/>
      <c r="J118" s="8"/>
      <c r="K118" s="33"/>
      <c r="L118" s="33"/>
      <c r="M118" s="33"/>
      <c r="N118" s="33"/>
      <c r="O118" s="33"/>
      <c r="P118" s="33"/>
      <c r="Q118" s="33"/>
    </row>
    <row r="119" spans="1:17" ht="15.75" hidden="1">
      <c r="A119" s="18"/>
      <c r="B119" s="9"/>
      <c r="C119" s="8"/>
      <c r="D119" s="8"/>
      <c r="E119" s="34"/>
      <c r="F119" s="8"/>
      <c r="G119" s="34"/>
      <c r="H119" s="8"/>
      <c r="I119" s="8"/>
      <c r="J119" s="8"/>
      <c r="K119" s="33"/>
      <c r="L119" s="33"/>
      <c r="M119" s="33"/>
      <c r="N119" s="33"/>
      <c r="O119" s="33"/>
      <c r="P119" s="24"/>
      <c r="Q119" s="33"/>
    </row>
    <row r="120" spans="1:17" ht="15.75" customHeight="1" hidden="1">
      <c r="A120" s="13"/>
      <c r="B120" s="10"/>
      <c r="C120" s="13"/>
      <c r="D120" s="13"/>
      <c r="E120" s="35"/>
      <c r="F120" s="13"/>
      <c r="G120" s="115"/>
      <c r="H120" s="13"/>
      <c r="I120" s="104"/>
      <c r="J120" s="13"/>
      <c r="K120" s="47"/>
      <c r="L120" s="47"/>
      <c r="M120" s="47"/>
      <c r="N120" s="47"/>
      <c r="O120" s="47"/>
      <c r="P120" s="49"/>
      <c r="Q120" s="47"/>
    </row>
    <row r="121" spans="1:17" ht="15.75" customHeight="1" hidden="1">
      <c r="A121" s="15"/>
      <c r="B121" s="10"/>
      <c r="C121" s="15"/>
      <c r="D121" s="15"/>
      <c r="E121" s="37"/>
      <c r="F121" s="15"/>
      <c r="G121" s="116"/>
      <c r="H121" s="15"/>
      <c r="I121" s="105"/>
      <c r="J121" s="15"/>
      <c r="K121" s="50"/>
      <c r="L121" s="50"/>
      <c r="M121" s="50"/>
      <c r="N121" s="50"/>
      <c r="O121" s="50"/>
      <c r="P121" s="51"/>
      <c r="Q121" s="50"/>
    </row>
    <row r="122" spans="1:17" ht="15.75" customHeight="1" hidden="1">
      <c r="A122" s="14"/>
      <c r="B122" s="11"/>
      <c r="C122" s="14"/>
      <c r="D122" s="14"/>
      <c r="E122" s="36"/>
      <c r="F122" s="14"/>
      <c r="G122" s="117"/>
      <c r="H122" s="14"/>
      <c r="I122" s="106"/>
      <c r="J122" s="14"/>
      <c r="K122" s="45"/>
      <c r="L122" s="45"/>
      <c r="M122" s="45"/>
      <c r="N122" s="45"/>
      <c r="O122" s="45"/>
      <c r="P122" s="23"/>
      <c r="Q122" s="45"/>
    </row>
    <row r="123" spans="1:17" ht="15.75" hidden="1">
      <c r="A123" s="21"/>
      <c r="B123" s="54"/>
      <c r="C123" s="55"/>
      <c r="D123" s="55"/>
      <c r="E123" s="57"/>
      <c r="F123" s="8"/>
      <c r="G123" s="34"/>
      <c r="H123" s="8"/>
      <c r="I123" s="34"/>
      <c r="J123" s="8"/>
      <c r="K123" s="33"/>
      <c r="L123" s="33"/>
      <c r="M123" s="33"/>
      <c r="N123" s="33"/>
      <c r="O123" s="33"/>
      <c r="P123" s="33"/>
      <c r="Q123" s="33"/>
    </row>
    <row r="124" spans="1:17" ht="15.75" hidden="1">
      <c r="A124" s="21"/>
      <c r="B124" s="54"/>
      <c r="C124" s="55"/>
      <c r="D124" s="55"/>
      <c r="E124" s="57"/>
      <c r="F124" s="26"/>
      <c r="G124" s="27"/>
      <c r="H124" s="26"/>
      <c r="I124" s="27"/>
      <c r="J124" s="26"/>
      <c r="K124" s="43"/>
      <c r="L124" s="43"/>
      <c r="M124" s="43"/>
      <c r="N124" s="43"/>
      <c r="O124" s="43"/>
      <c r="P124" s="33"/>
      <c r="Q124" s="33"/>
    </row>
    <row r="125" spans="1:17" ht="15.75" hidden="1">
      <c r="A125" s="21"/>
      <c r="B125" s="9"/>
      <c r="C125" s="8"/>
      <c r="D125" s="8"/>
      <c r="E125" s="34"/>
      <c r="F125" s="26"/>
      <c r="G125" s="27"/>
      <c r="H125" s="26"/>
      <c r="I125" s="27"/>
      <c r="J125" s="26"/>
      <c r="K125" s="43"/>
      <c r="L125" s="43"/>
      <c r="M125" s="43"/>
      <c r="N125" s="43"/>
      <c r="O125" s="43"/>
      <c r="P125" s="33"/>
      <c r="Q125" s="33"/>
    </row>
    <row r="126" spans="1:17" ht="15.75" hidden="1">
      <c r="A126" s="17"/>
      <c r="B126" s="10"/>
      <c r="C126" s="15"/>
      <c r="D126" s="15"/>
      <c r="E126" s="15"/>
      <c r="F126" s="15"/>
      <c r="G126" s="41"/>
      <c r="H126" s="15"/>
      <c r="I126" s="29"/>
      <c r="J126" s="15"/>
      <c r="K126" s="28"/>
      <c r="L126" s="28"/>
      <c r="M126" s="28"/>
      <c r="N126" s="28"/>
      <c r="O126" s="28"/>
      <c r="P126" s="51"/>
      <c r="Q126" s="44"/>
    </row>
    <row r="127" spans="1:17" ht="15.75" hidden="1">
      <c r="A127" s="18"/>
      <c r="B127" s="11"/>
      <c r="C127" s="14"/>
      <c r="D127" s="14"/>
      <c r="E127" s="14"/>
      <c r="F127" s="14"/>
      <c r="G127" s="42"/>
      <c r="H127" s="14"/>
      <c r="I127" s="30"/>
      <c r="J127" s="14"/>
      <c r="K127" s="23"/>
      <c r="L127" s="23"/>
      <c r="M127" s="23"/>
      <c r="N127" s="23"/>
      <c r="O127" s="23"/>
      <c r="P127" s="23"/>
      <c r="Q127" s="45"/>
    </row>
    <row r="128" spans="1:17" ht="15.75" hidden="1">
      <c r="A128" s="16"/>
      <c r="B128" s="12"/>
      <c r="C128" s="16"/>
      <c r="D128" s="16"/>
      <c r="E128" s="38"/>
      <c r="F128" s="16"/>
      <c r="G128" s="38"/>
      <c r="H128" s="16"/>
      <c r="I128" s="38"/>
      <c r="J128" s="16"/>
      <c r="K128" s="33"/>
      <c r="L128" s="33"/>
      <c r="M128" s="33"/>
      <c r="N128" s="33"/>
      <c r="O128" s="33"/>
      <c r="P128" s="33"/>
      <c r="Q128" s="33"/>
    </row>
    <row r="129" spans="1:17" ht="15.75" hidden="1">
      <c r="A129" s="21"/>
      <c r="B129" s="56"/>
      <c r="C129" s="55"/>
      <c r="D129" s="55"/>
      <c r="E129" s="57"/>
      <c r="F129" s="55"/>
      <c r="G129" s="57"/>
      <c r="H129" s="55"/>
      <c r="I129" s="57"/>
      <c r="J129" s="55"/>
      <c r="K129" s="33"/>
      <c r="L129" s="33"/>
      <c r="M129" s="33"/>
      <c r="N129" s="33"/>
      <c r="O129" s="33"/>
      <c r="P129" s="33"/>
      <c r="Q129" s="33"/>
    </row>
    <row r="130" spans="1:17" ht="15.75" hidden="1">
      <c r="A130" s="18"/>
      <c r="B130" s="9"/>
      <c r="C130" s="8"/>
      <c r="D130" s="8"/>
      <c r="E130" s="34"/>
      <c r="F130" s="8"/>
      <c r="G130" s="34"/>
      <c r="H130" s="8"/>
      <c r="I130" s="34"/>
      <c r="J130" s="8"/>
      <c r="K130" s="33"/>
      <c r="L130" s="33"/>
      <c r="M130" s="33"/>
      <c r="N130" s="33"/>
      <c r="O130" s="33"/>
      <c r="P130" s="33"/>
      <c r="Q130" s="33"/>
    </row>
    <row r="131" spans="1:17" ht="15.75" hidden="1">
      <c r="A131" s="18"/>
      <c r="B131" s="9"/>
      <c r="C131" s="8"/>
      <c r="D131" s="8"/>
      <c r="E131" s="34"/>
      <c r="F131" s="8"/>
      <c r="G131" s="34"/>
      <c r="H131" s="8"/>
      <c r="I131" s="34"/>
      <c r="J131" s="8"/>
      <c r="K131" s="24"/>
      <c r="L131" s="24"/>
      <c r="M131" s="24"/>
      <c r="N131" s="24"/>
      <c r="O131" s="24"/>
      <c r="P131" s="33"/>
      <c r="Q131" s="33"/>
    </row>
    <row r="132" spans="1:17" ht="15.75" hidden="1">
      <c r="A132" s="18"/>
      <c r="B132" s="9"/>
      <c r="C132" s="8"/>
      <c r="D132" s="8"/>
      <c r="E132" s="34"/>
      <c r="F132" s="8"/>
      <c r="G132" s="34"/>
      <c r="H132" s="8"/>
      <c r="I132" s="34"/>
      <c r="J132" s="31"/>
      <c r="K132" s="24"/>
      <c r="L132" s="24"/>
      <c r="M132" s="24"/>
      <c r="N132" s="24"/>
      <c r="O132" s="24"/>
      <c r="P132" s="33"/>
      <c r="Q132" s="33"/>
    </row>
    <row r="133" spans="1:17" ht="15.75" hidden="1">
      <c r="A133" s="18"/>
      <c r="B133" s="9"/>
      <c r="C133" s="8"/>
      <c r="D133" s="8"/>
      <c r="E133" s="34"/>
      <c r="F133" s="8"/>
      <c r="G133" s="34"/>
      <c r="H133" s="8"/>
      <c r="I133" s="8"/>
      <c r="J133" s="31"/>
      <c r="K133" s="24"/>
      <c r="L133" s="24"/>
      <c r="M133" s="24"/>
      <c r="N133" s="24"/>
      <c r="O133" s="24"/>
      <c r="P133" s="33"/>
      <c r="Q133" s="33"/>
    </row>
    <row r="134" spans="1:17" ht="15.75" hidden="1">
      <c r="A134" s="20"/>
      <c r="B134" s="21"/>
      <c r="C134" s="21"/>
      <c r="D134" s="21"/>
      <c r="E134" s="39"/>
      <c r="F134" s="21"/>
      <c r="G134" s="39"/>
      <c r="H134" s="21"/>
      <c r="I134" s="39"/>
      <c r="J134" s="21"/>
      <c r="K134" s="39"/>
      <c r="L134" s="39"/>
      <c r="M134" s="39"/>
      <c r="N134" s="39"/>
      <c r="O134" s="39"/>
      <c r="P134" s="33"/>
      <c r="Q134" s="21"/>
    </row>
    <row r="135" ht="12.75" hidden="1"/>
    <row r="136" ht="12.75" hidden="1"/>
    <row r="137" spans="2:7" ht="12.75" hidden="1">
      <c r="B137" s="102"/>
      <c r="C137" s="102"/>
      <c r="D137" s="102"/>
      <c r="E137" s="103"/>
      <c r="F137" s="103"/>
      <c r="G137" s="103"/>
    </row>
    <row r="138" spans="2:15" ht="12.75" hidden="1">
      <c r="B138" s="102"/>
      <c r="C138" s="102"/>
      <c r="D138" s="102"/>
      <c r="E138" s="103"/>
      <c r="F138" s="103"/>
      <c r="G138" s="103"/>
      <c r="I138" s="32"/>
      <c r="J138" s="32"/>
      <c r="K138" s="32"/>
      <c r="L138" s="58"/>
      <c r="M138" s="58"/>
      <c r="N138" s="58"/>
      <c r="O138" s="58"/>
    </row>
    <row r="139" spans="9:15" ht="12.75" hidden="1">
      <c r="I139" s="112"/>
      <c r="J139" s="112"/>
      <c r="K139" s="112"/>
      <c r="L139" s="64"/>
      <c r="M139" s="64"/>
      <c r="N139" s="64"/>
      <c r="O139" s="64"/>
    </row>
    <row r="140" spans="2:5" ht="12.75" hidden="1">
      <c r="B140" s="102"/>
      <c r="C140" s="102"/>
      <c r="D140" s="102"/>
      <c r="E140" s="102"/>
    </row>
    <row r="141" spans="2:5" ht="12.75" hidden="1">
      <c r="B141" s="60"/>
      <c r="C141" s="59"/>
      <c r="D141" s="59"/>
      <c r="E141" s="59"/>
    </row>
    <row r="142" ht="12.75" hidden="1"/>
    <row r="143" ht="12.75" hidden="1"/>
    <row r="144" ht="12.75" hidden="1"/>
    <row r="145" ht="12.75" hidden="1"/>
    <row r="146" ht="13.5" customHeight="1" hidden="1"/>
    <row r="147" ht="12.75" hidden="1"/>
    <row r="148" ht="12.75" hidden="1"/>
    <row r="149" ht="12.75" hidden="1"/>
  </sheetData>
  <sheetProtection/>
  <mergeCells count="72">
    <mergeCell ref="A9:Q9"/>
    <mergeCell ref="A10:Q10"/>
    <mergeCell ref="B12:Q12"/>
    <mergeCell ref="B16:Q16"/>
    <mergeCell ref="P3:Q3"/>
    <mergeCell ref="P4:Q4"/>
    <mergeCell ref="P5:Q5"/>
    <mergeCell ref="B8:H8"/>
    <mergeCell ref="M8:R8"/>
    <mergeCell ref="B27:B30"/>
    <mergeCell ref="C27:C30"/>
    <mergeCell ref="D27:D30"/>
    <mergeCell ref="E27:E30"/>
    <mergeCell ref="F27:I27"/>
    <mergeCell ref="J27:O27"/>
    <mergeCell ref="H29:I29"/>
    <mergeCell ref="L29:L30"/>
    <mergeCell ref="O17:Q17"/>
    <mergeCell ref="O18:Q18"/>
    <mergeCell ref="A20:P20"/>
    <mergeCell ref="A21:Q21"/>
    <mergeCell ref="A23:O23"/>
    <mergeCell ref="A24:O24"/>
    <mergeCell ref="O29:O30"/>
    <mergeCell ref="A93:P93"/>
    <mergeCell ref="P27:P30"/>
    <mergeCell ref="Q27:Q30"/>
    <mergeCell ref="H28:I28"/>
    <mergeCell ref="J28:J30"/>
    <mergeCell ref="K28:K30"/>
    <mergeCell ref="L28:M28"/>
    <mergeCell ref="N28:O28"/>
    <mergeCell ref="M29:M30"/>
    <mergeCell ref="N29:N30"/>
    <mergeCell ref="B108:B111"/>
    <mergeCell ref="C108:C111"/>
    <mergeCell ref="E108:E111"/>
    <mergeCell ref="B83:G83"/>
    <mergeCell ref="B95:P95"/>
    <mergeCell ref="A96:P96"/>
    <mergeCell ref="B98:P98"/>
    <mergeCell ref="B84:G84"/>
    <mergeCell ref="B87:G87"/>
    <mergeCell ref="A92:P92"/>
    <mergeCell ref="Q108:Q111"/>
    <mergeCell ref="F109:G109"/>
    <mergeCell ref="H109:I109"/>
    <mergeCell ref="J109:J111"/>
    <mergeCell ref="K109:K111"/>
    <mergeCell ref="F110:F111"/>
    <mergeCell ref="G110:G111"/>
    <mergeCell ref="H110:I110"/>
    <mergeCell ref="A104:E104"/>
    <mergeCell ref="I139:K139"/>
    <mergeCell ref="B140:E140"/>
    <mergeCell ref="F28:G28"/>
    <mergeCell ref="G120:G122"/>
    <mergeCell ref="G114:G115"/>
    <mergeCell ref="G29:G30"/>
    <mergeCell ref="F29:F30"/>
    <mergeCell ref="A101:P101"/>
    <mergeCell ref="A102:P102"/>
    <mergeCell ref="I114:I115"/>
    <mergeCell ref="A105:E105"/>
    <mergeCell ref="B94:P94"/>
    <mergeCell ref="B138:G138"/>
    <mergeCell ref="I120:I122"/>
    <mergeCell ref="F108:I108"/>
    <mergeCell ref="B137:G137"/>
    <mergeCell ref="J108:K108"/>
    <mergeCell ref="P108:P111"/>
    <mergeCell ref="A106:E106"/>
  </mergeCells>
  <printOptions/>
  <pageMargins left="0.75" right="0.3" top="0.21" bottom="0.16" header="0.17" footer="0.28"/>
  <pageSetup horizontalDpi="600" verticalDpi="600" orientation="landscape" paperSize="9" scale="65" r:id="rId1"/>
  <rowBreaks count="2" manualBreakCount="2">
    <brk id="58" max="16" man="1"/>
    <brk id="9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106"/>
  <sheetViews>
    <sheetView view="pageBreakPreview" zoomScale="60" zoomScaleNormal="75" zoomScalePageLayoutView="0" workbookViewId="0" topLeftCell="A21">
      <selection activeCell="P33" sqref="P33"/>
    </sheetView>
  </sheetViews>
  <sheetFormatPr defaultColWidth="9.00390625" defaultRowHeight="12.75"/>
  <cols>
    <col min="1" max="1" width="5.125" style="0" customWidth="1"/>
    <col min="2" max="2" width="35.875" style="0" customWidth="1"/>
    <col min="3" max="4" width="10.00390625" style="0" customWidth="1"/>
    <col min="5" max="5" width="11.625" style="0" customWidth="1"/>
    <col min="6" max="6" width="5.375" style="0" customWidth="1"/>
    <col min="7" max="7" width="18.25390625" style="0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31</v>
      </c>
    </row>
    <row r="3" spans="16:17" ht="15.75">
      <c r="P3" s="137" t="s">
        <v>32</v>
      </c>
      <c r="Q3" s="137"/>
    </row>
    <row r="4" spans="16:17" ht="15.75">
      <c r="P4" s="137" t="s">
        <v>33</v>
      </c>
      <c r="Q4" s="137"/>
    </row>
    <row r="5" spans="16:17" ht="12.75">
      <c r="P5" s="139" t="s">
        <v>35</v>
      </c>
      <c r="Q5" s="139"/>
    </row>
    <row r="6" ht="0.75" customHeight="1" hidden="1"/>
    <row r="7" ht="12.75" hidden="1"/>
    <row r="8" spans="1:18" ht="15.75">
      <c r="A8" s="1"/>
      <c r="B8" s="100"/>
      <c r="C8" s="100"/>
      <c r="D8" s="100"/>
      <c r="E8" s="100"/>
      <c r="F8" s="100"/>
      <c r="G8" s="100"/>
      <c r="H8" s="100"/>
      <c r="I8" s="66"/>
      <c r="J8" s="66"/>
      <c r="K8" s="66"/>
      <c r="L8" s="66"/>
      <c r="M8" s="100" t="s">
        <v>34</v>
      </c>
      <c r="N8" s="100"/>
      <c r="O8" s="100"/>
      <c r="P8" s="100"/>
      <c r="Q8" s="100"/>
      <c r="R8" s="100"/>
    </row>
    <row r="9" spans="1:17" ht="15.75">
      <c r="A9" s="136" t="s">
        <v>42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5.75">
      <c r="A10" s="119" t="s">
        <v>38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 t="s">
        <v>43</v>
      </c>
      <c r="Q11" s="2"/>
    </row>
    <row r="12" spans="1:17" ht="15.75">
      <c r="A12" s="2" t="s">
        <v>11</v>
      </c>
      <c r="B12" s="137" t="s">
        <v>46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7" ht="15.75">
      <c r="A13" s="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29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134" t="s">
        <v>40</v>
      </c>
      <c r="P17" s="134"/>
      <c r="Q17" s="134"/>
    </row>
    <row r="18" spans="1:17" ht="12.75" hidden="1">
      <c r="A18" s="5"/>
      <c r="O18" s="134"/>
      <c r="P18" s="134"/>
      <c r="Q18" s="134"/>
    </row>
    <row r="19" ht="15.75" hidden="1">
      <c r="A19" s="2" t="s">
        <v>0</v>
      </c>
    </row>
    <row r="20" spans="1:16" ht="15.75" hidden="1">
      <c r="A20" s="119" t="s">
        <v>41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7" ht="15.75">
      <c r="A21" s="119" t="s">
        <v>39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</row>
    <row r="22" ht="15.75">
      <c r="A22" s="1"/>
    </row>
    <row r="23" spans="1:16" ht="16.5">
      <c r="A23" s="96" t="s">
        <v>30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t="s">
        <v>26</v>
      </c>
    </row>
    <row r="24" spans="1:15" ht="15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5.75">
      <c r="A25" s="79"/>
      <c r="B25" s="79"/>
      <c r="C25" s="79"/>
      <c r="D25" s="79" t="s">
        <v>50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27</v>
      </c>
    </row>
    <row r="27" spans="1:17" ht="15.75">
      <c r="A27" s="46" t="s">
        <v>2</v>
      </c>
      <c r="B27" s="99" t="s">
        <v>3</v>
      </c>
      <c r="C27" s="99" t="s">
        <v>4</v>
      </c>
      <c r="D27" s="99" t="s">
        <v>44</v>
      </c>
      <c r="E27" s="99" t="s">
        <v>5</v>
      </c>
      <c r="F27" s="107" t="s">
        <v>6</v>
      </c>
      <c r="G27" s="108"/>
      <c r="H27" s="108"/>
      <c r="I27" s="109"/>
      <c r="J27" s="135" t="s">
        <v>36</v>
      </c>
      <c r="K27" s="108"/>
      <c r="L27" s="108"/>
      <c r="M27" s="108"/>
      <c r="N27" s="108"/>
      <c r="O27" s="109"/>
      <c r="P27" s="91" t="s">
        <v>7</v>
      </c>
      <c r="Q27" s="91" t="s">
        <v>45</v>
      </c>
    </row>
    <row r="28" spans="1:17" ht="33" customHeight="1">
      <c r="A28" s="52"/>
      <c r="B28" s="92"/>
      <c r="C28" s="92"/>
      <c r="D28" s="92"/>
      <c r="E28" s="92"/>
      <c r="F28" s="113" t="s">
        <v>54</v>
      </c>
      <c r="G28" s="114"/>
      <c r="H28" s="129" t="s">
        <v>52</v>
      </c>
      <c r="I28" s="130"/>
      <c r="J28" s="123"/>
      <c r="K28" s="126" t="s">
        <v>9</v>
      </c>
      <c r="L28" s="132"/>
      <c r="M28" s="133"/>
      <c r="N28" s="132"/>
      <c r="O28" s="133"/>
      <c r="P28" s="92"/>
      <c r="Q28" s="92"/>
    </row>
    <row r="29" spans="1:17" ht="34.5" customHeight="1">
      <c r="A29" s="52"/>
      <c r="B29" s="92"/>
      <c r="C29" s="92"/>
      <c r="D29" s="92"/>
      <c r="E29" s="92"/>
      <c r="F29" s="129" t="s">
        <v>53</v>
      </c>
      <c r="G29" s="130"/>
      <c r="H29" s="129" t="s">
        <v>51</v>
      </c>
      <c r="I29" s="130"/>
      <c r="J29" s="124"/>
      <c r="K29" s="127"/>
      <c r="L29" s="91" t="s">
        <v>8</v>
      </c>
      <c r="M29" s="99" t="s">
        <v>9</v>
      </c>
      <c r="N29" s="91" t="s">
        <v>8</v>
      </c>
      <c r="O29" s="99" t="s">
        <v>9</v>
      </c>
      <c r="P29" s="92"/>
      <c r="Q29" s="92"/>
    </row>
    <row r="30" spans="1:17" ht="21" customHeight="1">
      <c r="A30" s="52"/>
      <c r="B30" s="92"/>
      <c r="C30" s="92"/>
      <c r="D30" s="92"/>
      <c r="E30" s="92"/>
      <c r="F30" s="7" t="s">
        <v>10</v>
      </c>
      <c r="G30" s="7" t="s">
        <v>9</v>
      </c>
      <c r="H30" s="7" t="s">
        <v>10</v>
      </c>
      <c r="I30" s="7" t="s">
        <v>9</v>
      </c>
      <c r="J30" s="125"/>
      <c r="K30" s="128"/>
      <c r="L30" s="93"/>
      <c r="M30" s="93"/>
      <c r="N30" s="93"/>
      <c r="O30" s="93"/>
      <c r="P30" s="93"/>
      <c r="Q30" s="93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12</v>
      </c>
      <c r="B32" s="19"/>
      <c r="C32" s="21"/>
      <c r="D32" s="21"/>
      <c r="E32" s="39"/>
      <c r="F32" s="21"/>
      <c r="G32" s="39"/>
      <c r="H32" s="21"/>
      <c r="I32" s="39"/>
      <c r="J32" s="21"/>
      <c r="K32" s="33"/>
      <c r="L32" s="33"/>
      <c r="M32" s="33"/>
      <c r="N32" s="33"/>
      <c r="O32" s="33"/>
      <c r="P32" s="33">
        <f>E32+G32+I32+K32+M32+O32</f>
        <v>0</v>
      </c>
      <c r="Q32" s="33">
        <f aca="true" t="shared" si="0" ref="Q32:Q38">P32*12</f>
        <v>0</v>
      </c>
    </row>
    <row r="33" spans="1:17" ht="15.75">
      <c r="A33" s="21" t="s">
        <v>13</v>
      </c>
      <c r="B33" s="56"/>
      <c r="C33" s="21"/>
      <c r="D33" s="21"/>
      <c r="E33" s="39"/>
      <c r="F33" s="21"/>
      <c r="G33" s="39"/>
      <c r="H33" s="21"/>
      <c r="I33" s="21"/>
      <c r="J33" s="21"/>
      <c r="K33" s="33"/>
      <c r="L33" s="33"/>
      <c r="M33" s="33"/>
      <c r="N33" s="33"/>
      <c r="O33" s="33"/>
      <c r="P33" s="33">
        <f aca="true" t="shared" si="1" ref="P33:P45">E33+G33+I33+K33+M33+O33</f>
        <v>0</v>
      </c>
      <c r="Q33" s="24">
        <f t="shared" si="0"/>
        <v>0</v>
      </c>
    </row>
    <row r="34" spans="1:17" ht="15.75">
      <c r="A34" s="21" t="s">
        <v>14</v>
      </c>
      <c r="B34" s="56"/>
      <c r="C34" s="21"/>
      <c r="D34" s="21"/>
      <c r="E34" s="39"/>
      <c r="F34" s="26"/>
      <c r="G34" s="27"/>
      <c r="H34" s="26"/>
      <c r="I34" s="27"/>
      <c r="J34" s="26"/>
      <c r="K34" s="43"/>
      <c r="L34" s="43"/>
      <c r="M34" s="43"/>
      <c r="N34" s="43"/>
      <c r="O34" s="43"/>
      <c r="P34" s="33">
        <f t="shared" si="1"/>
        <v>0</v>
      </c>
      <c r="Q34" s="33">
        <f t="shared" si="0"/>
        <v>0</v>
      </c>
    </row>
    <row r="35" spans="1:17" ht="15.75">
      <c r="A35" s="21" t="s">
        <v>15</v>
      </c>
      <c r="B35" s="56"/>
      <c r="C35" s="21"/>
      <c r="D35" s="21"/>
      <c r="E35" s="39"/>
      <c r="F35" s="21"/>
      <c r="G35" s="39"/>
      <c r="H35" s="21"/>
      <c r="I35" s="39"/>
      <c r="J35" s="21"/>
      <c r="K35" s="33"/>
      <c r="L35" s="33"/>
      <c r="M35" s="33"/>
      <c r="N35" s="33"/>
      <c r="O35" s="33"/>
      <c r="P35" s="33">
        <f t="shared" si="1"/>
        <v>0</v>
      </c>
      <c r="Q35" s="33">
        <f t="shared" si="0"/>
        <v>0</v>
      </c>
    </row>
    <row r="36" spans="1:17" ht="15.75">
      <c r="A36" s="21" t="s">
        <v>16</v>
      </c>
      <c r="B36" s="56"/>
      <c r="C36" s="21"/>
      <c r="D36" s="21"/>
      <c r="E36" s="39"/>
      <c r="F36" s="21"/>
      <c r="G36" s="39"/>
      <c r="H36" s="21"/>
      <c r="I36" s="39"/>
      <c r="J36" s="21"/>
      <c r="K36" s="33"/>
      <c r="L36" s="33"/>
      <c r="M36" s="33"/>
      <c r="N36" s="33"/>
      <c r="O36" s="33"/>
      <c r="P36" s="33">
        <f t="shared" si="1"/>
        <v>0</v>
      </c>
      <c r="Q36" s="33">
        <f t="shared" si="0"/>
        <v>0</v>
      </c>
    </row>
    <row r="37" spans="1:17" ht="15.75">
      <c r="A37" s="21" t="s">
        <v>17</v>
      </c>
      <c r="B37" s="56"/>
      <c r="C37" s="21"/>
      <c r="D37" s="21"/>
      <c r="E37" s="39"/>
      <c r="F37" s="26"/>
      <c r="G37" s="27"/>
      <c r="H37" s="26"/>
      <c r="I37" s="27"/>
      <c r="J37" s="26"/>
      <c r="K37" s="43"/>
      <c r="L37" s="43"/>
      <c r="M37" s="43"/>
      <c r="N37" s="43"/>
      <c r="O37" s="43"/>
      <c r="P37" s="33">
        <f t="shared" si="1"/>
        <v>0</v>
      </c>
      <c r="Q37" s="33">
        <f t="shared" si="0"/>
        <v>0</v>
      </c>
    </row>
    <row r="38" spans="1:17" ht="15.75">
      <c r="A38" s="21" t="s">
        <v>18</v>
      </c>
      <c r="B38" s="56"/>
      <c r="C38" s="21"/>
      <c r="D38" s="21"/>
      <c r="E38" s="39"/>
      <c r="F38" s="26"/>
      <c r="G38" s="27"/>
      <c r="H38" s="26"/>
      <c r="I38" s="27"/>
      <c r="J38" s="26"/>
      <c r="K38" s="43"/>
      <c r="L38" s="43"/>
      <c r="M38" s="43"/>
      <c r="N38" s="43"/>
      <c r="O38" s="43"/>
      <c r="P38" s="33">
        <f t="shared" si="1"/>
        <v>0</v>
      </c>
      <c r="Q38" s="33">
        <f t="shared" si="0"/>
        <v>0</v>
      </c>
    </row>
    <row r="39" spans="1:17" ht="15.75">
      <c r="A39" s="21" t="s">
        <v>19</v>
      </c>
      <c r="B39" s="56"/>
      <c r="C39" s="21"/>
      <c r="D39" s="21"/>
      <c r="E39" s="39"/>
      <c r="F39" s="21"/>
      <c r="G39" s="39"/>
      <c r="H39" s="21"/>
      <c r="I39" s="39"/>
      <c r="J39" s="21"/>
      <c r="K39" s="33"/>
      <c r="L39" s="33"/>
      <c r="M39" s="33"/>
      <c r="N39" s="33"/>
      <c r="O39" s="33"/>
      <c r="P39" s="33">
        <f t="shared" si="1"/>
        <v>0</v>
      </c>
      <c r="Q39" s="33">
        <f aca="true" t="shared" si="2" ref="Q39:Q44">P39*12</f>
        <v>0</v>
      </c>
    </row>
    <row r="40" spans="1:17" ht="15.75">
      <c r="A40" s="21" t="s">
        <v>20</v>
      </c>
      <c r="B40" s="56"/>
      <c r="C40" s="21"/>
      <c r="D40" s="21"/>
      <c r="E40" s="39"/>
      <c r="F40" s="21"/>
      <c r="G40" s="39"/>
      <c r="H40" s="21"/>
      <c r="I40" s="39"/>
      <c r="J40" s="21"/>
      <c r="K40" s="33"/>
      <c r="L40" s="33"/>
      <c r="M40" s="33"/>
      <c r="N40" s="33"/>
      <c r="O40" s="33"/>
      <c r="P40" s="33">
        <f t="shared" si="1"/>
        <v>0</v>
      </c>
      <c r="Q40" s="33">
        <f t="shared" si="2"/>
        <v>0</v>
      </c>
    </row>
    <row r="41" spans="1:17" ht="15.75">
      <c r="A41" s="21" t="s">
        <v>21</v>
      </c>
      <c r="B41" s="56"/>
      <c r="C41" s="21"/>
      <c r="D41" s="21"/>
      <c r="E41" s="39"/>
      <c r="F41" s="21"/>
      <c r="G41" s="39"/>
      <c r="H41" s="21"/>
      <c r="I41" s="39"/>
      <c r="J41" s="21"/>
      <c r="K41" s="33"/>
      <c r="L41" s="33"/>
      <c r="M41" s="33"/>
      <c r="N41" s="33"/>
      <c r="O41" s="33"/>
      <c r="P41" s="33">
        <f t="shared" si="1"/>
        <v>0</v>
      </c>
      <c r="Q41" s="33">
        <f t="shared" si="2"/>
        <v>0</v>
      </c>
    </row>
    <row r="42" spans="1:17" ht="15.75">
      <c r="A42" s="21" t="s">
        <v>22</v>
      </c>
      <c r="B42" s="56"/>
      <c r="C42" s="21"/>
      <c r="D42" s="21"/>
      <c r="E42" s="39"/>
      <c r="F42" s="21"/>
      <c r="G42" s="39"/>
      <c r="H42" s="21"/>
      <c r="I42" s="39"/>
      <c r="J42" s="21"/>
      <c r="K42" s="24"/>
      <c r="L42" s="24"/>
      <c r="M42" s="24"/>
      <c r="N42" s="24"/>
      <c r="O42" s="24"/>
      <c r="P42" s="33">
        <f t="shared" si="1"/>
        <v>0</v>
      </c>
      <c r="Q42" s="33">
        <f t="shared" si="2"/>
        <v>0</v>
      </c>
    </row>
    <row r="43" spans="1:17" ht="15.75">
      <c r="A43" s="21" t="s">
        <v>23</v>
      </c>
      <c r="B43" s="56"/>
      <c r="C43" s="21"/>
      <c r="D43" s="21"/>
      <c r="E43" s="39"/>
      <c r="F43" s="21"/>
      <c r="G43" s="39"/>
      <c r="H43" s="21"/>
      <c r="I43" s="39"/>
      <c r="J43" s="72"/>
      <c r="K43" s="24"/>
      <c r="L43" s="24"/>
      <c r="M43" s="24"/>
      <c r="N43" s="24"/>
      <c r="O43" s="24"/>
      <c r="P43" s="33">
        <f t="shared" si="1"/>
        <v>0</v>
      </c>
      <c r="Q43" s="33">
        <f t="shared" si="2"/>
        <v>0</v>
      </c>
    </row>
    <row r="44" spans="1:17" ht="15.75">
      <c r="A44" s="21" t="s">
        <v>24</v>
      </c>
      <c r="B44" s="56"/>
      <c r="C44" s="21"/>
      <c r="D44" s="21"/>
      <c r="E44" s="39"/>
      <c r="F44" s="21"/>
      <c r="G44" s="39"/>
      <c r="H44" s="21"/>
      <c r="I44" s="21"/>
      <c r="J44" s="72"/>
      <c r="K44" s="24"/>
      <c r="L44" s="24"/>
      <c r="M44" s="24"/>
      <c r="N44" s="24"/>
      <c r="O44" s="24"/>
      <c r="P44" s="33">
        <f t="shared" si="1"/>
        <v>0</v>
      </c>
      <c r="Q44" s="33">
        <f t="shared" si="2"/>
        <v>0</v>
      </c>
    </row>
    <row r="45" spans="1:17" ht="15.75">
      <c r="A45" s="20"/>
      <c r="B45" s="21" t="s">
        <v>37</v>
      </c>
      <c r="C45" s="21"/>
      <c r="D45" s="21"/>
      <c r="E45" s="39">
        <f>SUM(E32:E44)</f>
        <v>0</v>
      </c>
      <c r="F45" s="21"/>
      <c r="G45" s="39">
        <f>SUM(G32:G44)</f>
        <v>0</v>
      </c>
      <c r="H45" s="21"/>
      <c r="I45" s="39">
        <f>SUM(I32:I44)</f>
        <v>0</v>
      </c>
      <c r="J45" s="21"/>
      <c r="K45" s="39">
        <f>SUM(K32:K44)</f>
        <v>0</v>
      </c>
      <c r="L45" s="39"/>
      <c r="M45" s="39">
        <f>SUM(M32:M44)</f>
        <v>0</v>
      </c>
      <c r="N45" s="39"/>
      <c r="O45" s="39">
        <f>SUM(O32:O44)</f>
        <v>0</v>
      </c>
      <c r="P45" s="33">
        <f t="shared" si="1"/>
        <v>0</v>
      </c>
      <c r="Q45" s="21">
        <f>SUM(Q32:Q44)</f>
        <v>0</v>
      </c>
    </row>
    <row r="48" spans="2:11" ht="15.75">
      <c r="B48" s="97"/>
      <c r="C48" s="97"/>
      <c r="D48" s="97"/>
      <c r="E48" s="98"/>
      <c r="F48" s="98"/>
      <c r="G48" s="98"/>
      <c r="H48" s="68"/>
      <c r="I48" s="68"/>
      <c r="J48" s="68"/>
      <c r="K48" s="68"/>
    </row>
    <row r="49" spans="2:15" ht="15.75">
      <c r="B49" s="97" t="s">
        <v>49</v>
      </c>
      <c r="C49" s="97"/>
      <c r="D49" s="97"/>
      <c r="E49" s="98"/>
      <c r="F49" s="98"/>
      <c r="G49" s="98"/>
      <c r="H49" s="68"/>
      <c r="I49" s="70"/>
      <c r="J49" s="70"/>
      <c r="K49" s="70"/>
      <c r="L49" s="58"/>
      <c r="M49" s="58"/>
      <c r="N49" s="58"/>
      <c r="O49" s="58"/>
    </row>
    <row r="50" spans="2:15" ht="15.75">
      <c r="B50" s="68"/>
      <c r="C50" s="68"/>
      <c r="D50" s="68"/>
      <c r="E50" s="68"/>
      <c r="F50" s="68"/>
      <c r="G50" s="68"/>
      <c r="H50" s="68"/>
      <c r="I50" s="71" t="s">
        <v>25</v>
      </c>
      <c r="J50" s="71"/>
      <c r="K50" s="71"/>
      <c r="L50" s="64"/>
      <c r="M50" s="64"/>
      <c r="N50" s="64"/>
      <c r="O50" s="64"/>
    </row>
    <row r="51" spans="2:15" ht="15.75">
      <c r="B51" s="68"/>
      <c r="C51" s="68"/>
      <c r="D51" s="68"/>
      <c r="E51" s="68"/>
      <c r="F51" s="68"/>
      <c r="G51" s="68"/>
      <c r="H51" s="68"/>
      <c r="I51" s="78"/>
      <c r="J51" s="78"/>
      <c r="K51" s="78"/>
      <c r="L51" s="64"/>
      <c r="M51" s="64"/>
      <c r="N51" s="64"/>
      <c r="O51" s="64"/>
    </row>
    <row r="52" spans="2:15" ht="15.75">
      <c r="B52" s="97" t="s">
        <v>47</v>
      </c>
      <c r="C52" s="97"/>
      <c r="D52" s="97"/>
      <c r="E52" s="98"/>
      <c r="F52" s="98"/>
      <c r="G52" s="98"/>
      <c r="H52" s="68"/>
      <c r="I52" s="70"/>
      <c r="J52" s="70"/>
      <c r="K52" s="70"/>
      <c r="L52" s="58"/>
      <c r="M52" s="58"/>
      <c r="N52" s="64"/>
      <c r="O52" s="64"/>
    </row>
    <row r="53" spans="2:13" ht="15.75">
      <c r="B53" s="68"/>
      <c r="C53" s="68"/>
      <c r="D53" s="68"/>
      <c r="E53" s="68"/>
      <c r="F53" s="68"/>
      <c r="G53" s="68"/>
      <c r="H53" s="68"/>
      <c r="I53" s="71" t="s">
        <v>25</v>
      </c>
      <c r="J53" s="71"/>
      <c r="K53" s="71"/>
      <c r="L53" s="64"/>
      <c r="M53" s="64"/>
    </row>
    <row r="54" spans="2:5" ht="15.75">
      <c r="B54" s="69" t="s">
        <v>48</v>
      </c>
      <c r="C54" s="59"/>
      <c r="D54" s="59"/>
      <c r="E54" s="59"/>
    </row>
    <row r="55" ht="12.75">
      <c r="E55" t="s">
        <v>28</v>
      </c>
    </row>
    <row r="56" spans="1:4" ht="15.75">
      <c r="A56" s="1"/>
      <c r="C56" s="1"/>
      <c r="D56" s="1"/>
    </row>
    <row r="57" spans="1:16" ht="15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16" ht="15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</row>
    <row r="59" spans="1:16" ht="15.75">
      <c r="A59" s="2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1:16" ht="15.75">
      <c r="A60" s="2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ht="15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</row>
    <row r="62" ht="12.75">
      <c r="A62" s="3"/>
    </row>
    <row r="63" spans="1:16" ht="15.75">
      <c r="A63" s="4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</row>
    <row r="64" ht="12.75">
      <c r="A64" s="5"/>
    </row>
    <row r="65" ht="15.75">
      <c r="A65" s="2"/>
    </row>
    <row r="66" spans="1:16" ht="15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</row>
    <row r="67" spans="1:16" ht="15.7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</row>
    <row r="68" ht="15.75">
      <c r="A68" s="1"/>
    </row>
    <row r="69" spans="1:5" ht="16.5">
      <c r="A69" s="96"/>
      <c r="B69" s="96"/>
      <c r="C69" s="96"/>
      <c r="D69" s="96"/>
      <c r="E69" s="96"/>
    </row>
    <row r="70" spans="1:5" ht="15.75">
      <c r="A70" s="100"/>
      <c r="B70" s="100"/>
      <c r="C70" s="100"/>
      <c r="D70" s="100"/>
      <c r="E70" s="100"/>
    </row>
    <row r="71" spans="1:5" ht="15.75">
      <c r="A71" s="100"/>
      <c r="B71" s="100"/>
      <c r="C71" s="100"/>
      <c r="D71" s="100"/>
      <c r="E71" s="100"/>
    </row>
    <row r="72" ht="15.75" hidden="1">
      <c r="A72" s="2"/>
    </row>
    <row r="73" spans="1:17" ht="15.75" hidden="1">
      <c r="A73" s="46"/>
      <c r="B73" s="99"/>
      <c r="C73" s="99"/>
      <c r="D73" s="46"/>
      <c r="E73" s="99"/>
      <c r="F73" s="107"/>
      <c r="G73" s="108"/>
      <c r="H73" s="108"/>
      <c r="I73" s="109"/>
      <c r="J73" s="110"/>
      <c r="K73" s="111"/>
      <c r="L73" s="67"/>
      <c r="M73" s="67"/>
      <c r="N73" s="67"/>
      <c r="O73" s="67"/>
      <c r="P73" s="91"/>
      <c r="Q73" s="91"/>
    </row>
    <row r="74" spans="1:17" ht="15.75" customHeight="1" hidden="1">
      <c r="A74" s="52"/>
      <c r="B74" s="92"/>
      <c r="C74" s="92"/>
      <c r="D74" s="74"/>
      <c r="E74" s="92"/>
      <c r="F74" s="113"/>
      <c r="G74" s="114"/>
      <c r="H74" s="121"/>
      <c r="I74" s="122"/>
      <c r="J74" s="123"/>
      <c r="K74" s="126"/>
      <c r="L74" s="62"/>
      <c r="M74" s="62"/>
      <c r="N74" s="62"/>
      <c r="O74" s="62"/>
      <c r="P74" s="92"/>
      <c r="Q74" s="92"/>
    </row>
    <row r="75" spans="1:17" ht="15.75" customHeight="1" hidden="1">
      <c r="A75" s="52"/>
      <c r="B75" s="92"/>
      <c r="C75" s="92"/>
      <c r="D75" s="74"/>
      <c r="E75" s="92"/>
      <c r="F75" s="91"/>
      <c r="G75" s="99"/>
      <c r="H75" s="129"/>
      <c r="I75" s="130"/>
      <c r="J75" s="124"/>
      <c r="K75" s="127"/>
      <c r="L75" s="62"/>
      <c r="M75" s="62"/>
      <c r="N75" s="62"/>
      <c r="O75" s="62"/>
      <c r="P75" s="92"/>
      <c r="Q75" s="92"/>
    </row>
    <row r="76" spans="1:17" ht="15.75" customHeight="1" hidden="1">
      <c r="A76" s="52"/>
      <c r="B76" s="92"/>
      <c r="C76" s="92"/>
      <c r="D76" s="74"/>
      <c r="E76" s="92"/>
      <c r="F76" s="93"/>
      <c r="G76" s="118"/>
      <c r="H76" s="7"/>
      <c r="I76" s="7"/>
      <c r="J76" s="125"/>
      <c r="K76" s="128"/>
      <c r="L76" s="63"/>
      <c r="M76" s="63"/>
      <c r="N76" s="63"/>
      <c r="O76" s="63"/>
      <c r="P76" s="93"/>
      <c r="Q76" s="93"/>
    </row>
    <row r="77" spans="1:17" ht="15.75" hidden="1">
      <c r="A77" s="53"/>
      <c r="B77" s="19"/>
      <c r="C77" s="19"/>
      <c r="D77" s="19"/>
      <c r="E77" s="19"/>
      <c r="F77" s="7"/>
      <c r="G77" s="7"/>
      <c r="H77" s="7"/>
      <c r="I77" s="7"/>
      <c r="J77" s="7"/>
      <c r="K77" s="25"/>
      <c r="L77" s="25"/>
      <c r="M77" s="25"/>
      <c r="N77" s="25"/>
      <c r="O77" s="25"/>
      <c r="P77" s="25"/>
      <c r="Q77" s="25"/>
    </row>
    <row r="78" spans="1:17" ht="15.75" hidden="1">
      <c r="A78" s="18"/>
      <c r="B78" s="7"/>
      <c r="C78" s="8"/>
      <c r="D78" s="8"/>
      <c r="E78" s="34"/>
      <c r="F78" s="8"/>
      <c r="G78" s="34"/>
      <c r="H78" s="8"/>
      <c r="I78" s="34"/>
      <c r="J78" s="8"/>
      <c r="K78" s="33"/>
      <c r="L78" s="33"/>
      <c r="M78" s="33"/>
      <c r="N78" s="33"/>
      <c r="O78" s="33"/>
      <c r="P78" s="33"/>
      <c r="Q78" s="24"/>
    </row>
    <row r="79" spans="1:17" ht="15.75" customHeight="1" hidden="1">
      <c r="A79" s="13"/>
      <c r="B79" s="6"/>
      <c r="C79" s="13"/>
      <c r="D79" s="13"/>
      <c r="E79" s="35"/>
      <c r="F79" s="13"/>
      <c r="G79" s="115"/>
      <c r="H79" s="13"/>
      <c r="I79" s="104"/>
      <c r="J79" s="13"/>
      <c r="K79" s="47"/>
      <c r="L79" s="47"/>
      <c r="M79" s="47"/>
      <c r="N79" s="47"/>
      <c r="O79" s="47"/>
      <c r="P79" s="22"/>
      <c r="Q79" s="22"/>
    </row>
    <row r="80" spans="1:17" ht="15.75" customHeight="1" hidden="1">
      <c r="A80" s="14"/>
      <c r="B80" s="8"/>
      <c r="C80" s="14"/>
      <c r="D80" s="14"/>
      <c r="E80" s="36"/>
      <c r="F80" s="14"/>
      <c r="G80" s="117"/>
      <c r="H80" s="14"/>
      <c r="I80" s="106"/>
      <c r="J80" s="14"/>
      <c r="K80" s="48"/>
      <c r="L80" s="48"/>
      <c r="M80" s="48"/>
      <c r="N80" s="48"/>
      <c r="O80" s="48"/>
      <c r="P80" s="23"/>
      <c r="Q80" s="23"/>
    </row>
    <row r="81" spans="1:17" ht="15.75" hidden="1">
      <c r="A81" s="18"/>
      <c r="B81" s="9"/>
      <c r="C81" s="8"/>
      <c r="D81" s="8"/>
      <c r="E81" s="34"/>
      <c r="F81" s="8"/>
      <c r="G81" s="34"/>
      <c r="H81" s="8"/>
      <c r="I81" s="8"/>
      <c r="J81" s="8"/>
      <c r="K81" s="33"/>
      <c r="L81" s="33"/>
      <c r="M81" s="33"/>
      <c r="N81" s="33"/>
      <c r="O81" s="33"/>
      <c r="P81" s="24"/>
      <c r="Q81" s="24"/>
    </row>
    <row r="82" spans="1:17" ht="15.75" hidden="1">
      <c r="A82" s="18"/>
      <c r="B82" s="9"/>
      <c r="C82" s="8"/>
      <c r="D82" s="8"/>
      <c r="E82" s="57"/>
      <c r="F82" s="26"/>
      <c r="G82" s="40"/>
      <c r="H82" s="26"/>
      <c r="I82" s="27"/>
      <c r="J82" s="26"/>
      <c r="K82" s="43"/>
      <c r="L82" s="43"/>
      <c r="M82" s="43"/>
      <c r="N82" s="43"/>
      <c r="O82" s="43"/>
      <c r="P82" s="33"/>
      <c r="Q82" s="33"/>
    </row>
    <row r="83" spans="1:17" ht="15.75" hidden="1">
      <c r="A83" s="18"/>
      <c r="B83" s="9"/>
      <c r="C83" s="8"/>
      <c r="D83" s="8"/>
      <c r="E83" s="34"/>
      <c r="F83" s="8"/>
      <c r="G83" s="34"/>
      <c r="H83" s="8"/>
      <c r="I83" s="34"/>
      <c r="J83" s="8"/>
      <c r="K83" s="33"/>
      <c r="L83" s="33"/>
      <c r="M83" s="33"/>
      <c r="N83" s="33"/>
      <c r="O83" s="33"/>
      <c r="P83" s="33"/>
      <c r="Q83" s="33"/>
    </row>
    <row r="84" spans="1:17" ht="15.75" hidden="1">
      <c r="A84" s="18"/>
      <c r="B84" s="9"/>
      <c r="C84" s="8"/>
      <c r="D84" s="8"/>
      <c r="E84" s="34"/>
      <c r="F84" s="8"/>
      <c r="G84" s="34"/>
      <c r="H84" s="8"/>
      <c r="I84" s="8"/>
      <c r="J84" s="8"/>
      <c r="K84" s="33"/>
      <c r="L84" s="33"/>
      <c r="M84" s="33"/>
      <c r="N84" s="33"/>
      <c r="O84" s="33"/>
      <c r="P84" s="24"/>
      <c r="Q84" s="33"/>
    </row>
    <row r="85" spans="1:17" ht="15.75" customHeight="1" hidden="1">
      <c r="A85" s="13"/>
      <c r="B85" s="10"/>
      <c r="C85" s="13"/>
      <c r="D85" s="13"/>
      <c r="E85" s="35"/>
      <c r="F85" s="13"/>
      <c r="G85" s="115"/>
      <c r="H85" s="13"/>
      <c r="I85" s="104"/>
      <c r="J85" s="13"/>
      <c r="K85" s="47"/>
      <c r="L85" s="47"/>
      <c r="M85" s="47"/>
      <c r="N85" s="47"/>
      <c r="O85" s="47"/>
      <c r="P85" s="49"/>
      <c r="Q85" s="47"/>
    </row>
    <row r="86" spans="1:17" ht="15.75" customHeight="1" hidden="1">
      <c r="A86" s="15"/>
      <c r="B86" s="10"/>
      <c r="C86" s="15"/>
      <c r="D86" s="15"/>
      <c r="E86" s="37"/>
      <c r="F86" s="15"/>
      <c r="G86" s="116"/>
      <c r="H86" s="15"/>
      <c r="I86" s="105"/>
      <c r="J86" s="15"/>
      <c r="K86" s="50"/>
      <c r="L86" s="50"/>
      <c r="M86" s="50"/>
      <c r="N86" s="50"/>
      <c r="O86" s="50"/>
      <c r="P86" s="51"/>
      <c r="Q86" s="50"/>
    </row>
    <row r="87" spans="1:17" ht="15.75" customHeight="1" hidden="1">
      <c r="A87" s="14"/>
      <c r="B87" s="11"/>
      <c r="C87" s="14"/>
      <c r="D87" s="14"/>
      <c r="E87" s="36"/>
      <c r="F87" s="14"/>
      <c r="G87" s="117"/>
      <c r="H87" s="14"/>
      <c r="I87" s="106"/>
      <c r="J87" s="14"/>
      <c r="K87" s="45"/>
      <c r="L87" s="45"/>
      <c r="M87" s="45"/>
      <c r="N87" s="45"/>
      <c r="O87" s="45"/>
      <c r="P87" s="23"/>
      <c r="Q87" s="45"/>
    </row>
    <row r="88" spans="1:17" ht="15.75" hidden="1">
      <c r="A88" s="21"/>
      <c r="B88" s="54"/>
      <c r="C88" s="55"/>
      <c r="D88" s="55"/>
      <c r="E88" s="57"/>
      <c r="F88" s="8"/>
      <c r="G88" s="34"/>
      <c r="H88" s="8"/>
      <c r="I88" s="34"/>
      <c r="J88" s="8"/>
      <c r="K88" s="33"/>
      <c r="L88" s="33"/>
      <c r="M88" s="33"/>
      <c r="N88" s="33"/>
      <c r="O88" s="33"/>
      <c r="P88" s="33"/>
      <c r="Q88" s="33"/>
    </row>
    <row r="89" spans="1:17" ht="15.75" hidden="1">
      <c r="A89" s="21"/>
      <c r="B89" s="54"/>
      <c r="C89" s="55"/>
      <c r="D89" s="55"/>
      <c r="E89" s="57"/>
      <c r="F89" s="26"/>
      <c r="G89" s="27"/>
      <c r="H89" s="26"/>
      <c r="I89" s="27"/>
      <c r="J89" s="26"/>
      <c r="K89" s="43"/>
      <c r="L89" s="43"/>
      <c r="M89" s="43"/>
      <c r="N89" s="43"/>
      <c r="O89" s="43"/>
      <c r="P89" s="33"/>
      <c r="Q89" s="33"/>
    </row>
    <row r="90" spans="1:17" ht="15.75" hidden="1">
      <c r="A90" s="21"/>
      <c r="B90" s="9"/>
      <c r="C90" s="8"/>
      <c r="D90" s="8"/>
      <c r="E90" s="34"/>
      <c r="F90" s="26"/>
      <c r="G90" s="27"/>
      <c r="H90" s="26"/>
      <c r="I90" s="27"/>
      <c r="J90" s="26"/>
      <c r="K90" s="43"/>
      <c r="L90" s="43"/>
      <c r="M90" s="43"/>
      <c r="N90" s="43"/>
      <c r="O90" s="43"/>
      <c r="P90" s="33"/>
      <c r="Q90" s="33"/>
    </row>
    <row r="91" spans="1:17" ht="15.75" hidden="1">
      <c r="A91" s="17"/>
      <c r="B91" s="10"/>
      <c r="C91" s="15"/>
      <c r="D91" s="15"/>
      <c r="E91" s="15"/>
      <c r="F91" s="15"/>
      <c r="G91" s="41"/>
      <c r="H91" s="15"/>
      <c r="I91" s="29"/>
      <c r="J91" s="15"/>
      <c r="K91" s="28"/>
      <c r="L91" s="28"/>
      <c r="M91" s="28"/>
      <c r="N91" s="28"/>
      <c r="O91" s="28"/>
      <c r="P91" s="51"/>
      <c r="Q91" s="44"/>
    </row>
    <row r="92" spans="1:17" ht="15.75" hidden="1">
      <c r="A92" s="18"/>
      <c r="B92" s="11"/>
      <c r="C92" s="14"/>
      <c r="D92" s="14"/>
      <c r="E92" s="14"/>
      <c r="F92" s="14"/>
      <c r="G92" s="42"/>
      <c r="H92" s="14"/>
      <c r="I92" s="30"/>
      <c r="J92" s="14"/>
      <c r="K92" s="23"/>
      <c r="L92" s="23"/>
      <c r="M92" s="23"/>
      <c r="N92" s="23"/>
      <c r="O92" s="23"/>
      <c r="P92" s="23"/>
      <c r="Q92" s="45"/>
    </row>
    <row r="93" spans="1:17" ht="15.75" hidden="1">
      <c r="A93" s="16"/>
      <c r="B93" s="12"/>
      <c r="C93" s="16"/>
      <c r="D93" s="16"/>
      <c r="E93" s="38"/>
      <c r="F93" s="16"/>
      <c r="G93" s="38"/>
      <c r="H93" s="16"/>
      <c r="I93" s="38"/>
      <c r="J93" s="16"/>
      <c r="K93" s="33"/>
      <c r="L93" s="33"/>
      <c r="M93" s="33"/>
      <c r="N93" s="33"/>
      <c r="O93" s="33"/>
      <c r="P93" s="33"/>
      <c r="Q93" s="33"/>
    </row>
    <row r="94" spans="1:17" ht="15.75" hidden="1">
      <c r="A94" s="21"/>
      <c r="B94" s="56"/>
      <c r="C94" s="55"/>
      <c r="D94" s="55"/>
      <c r="E94" s="57"/>
      <c r="F94" s="55"/>
      <c r="G94" s="57"/>
      <c r="H94" s="55"/>
      <c r="I94" s="57"/>
      <c r="J94" s="55"/>
      <c r="K94" s="33"/>
      <c r="L94" s="33"/>
      <c r="M94" s="33"/>
      <c r="N94" s="33"/>
      <c r="O94" s="33"/>
      <c r="P94" s="33"/>
      <c r="Q94" s="33"/>
    </row>
    <row r="95" spans="1:17" ht="15.75" hidden="1">
      <c r="A95" s="18"/>
      <c r="B95" s="9"/>
      <c r="C95" s="8"/>
      <c r="D95" s="8"/>
      <c r="E95" s="34"/>
      <c r="F95" s="8"/>
      <c r="G95" s="34"/>
      <c r="H95" s="8"/>
      <c r="I95" s="34"/>
      <c r="J95" s="8"/>
      <c r="K95" s="33"/>
      <c r="L95" s="33"/>
      <c r="M95" s="33"/>
      <c r="N95" s="33"/>
      <c r="O95" s="33"/>
      <c r="P95" s="33"/>
      <c r="Q95" s="33"/>
    </row>
    <row r="96" spans="1:17" ht="15.75" hidden="1">
      <c r="A96" s="18"/>
      <c r="B96" s="9"/>
      <c r="C96" s="8"/>
      <c r="D96" s="8"/>
      <c r="E96" s="34"/>
      <c r="F96" s="8"/>
      <c r="G96" s="34"/>
      <c r="H96" s="8"/>
      <c r="I96" s="34"/>
      <c r="J96" s="8"/>
      <c r="K96" s="24"/>
      <c r="L96" s="24"/>
      <c r="M96" s="24"/>
      <c r="N96" s="24"/>
      <c r="O96" s="24"/>
      <c r="P96" s="33"/>
      <c r="Q96" s="33"/>
    </row>
    <row r="97" spans="1:17" ht="15.75" hidden="1">
      <c r="A97" s="18"/>
      <c r="B97" s="9"/>
      <c r="C97" s="8"/>
      <c r="D97" s="8"/>
      <c r="E97" s="34"/>
      <c r="F97" s="8"/>
      <c r="G97" s="34"/>
      <c r="H97" s="8"/>
      <c r="I97" s="34"/>
      <c r="J97" s="31"/>
      <c r="K97" s="24"/>
      <c r="L97" s="24"/>
      <c r="M97" s="24"/>
      <c r="N97" s="24"/>
      <c r="O97" s="24"/>
      <c r="P97" s="33"/>
      <c r="Q97" s="33"/>
    </row>
    <row r="98" spans="1:17" ht="15.75" hidden="1">
      <c r="A98" s="18"/>
      <c r="B98" s="9"/>
      <c r="C98" s="8"/>
      <c r="D98" s="8"/>
      <c r="E98" s="34"/>
      <c r="F98" s="8"/>
      <c r="G98" s="34"/>
      <c r="H98" s="8"/>
      <c r="I98" s="8"/>
      <c r="J98" s="31"/>
      <c r="K98" s="24"/>
      <c r="L98" s="24"/>
      <c r="M98" s="24"/>
      <c r="N98" s="24"/>
      <c r="O98" s="24"/>
      <c r="P98" s="33"/>
      <c r="Q98" s="33"/>
    </row>
    <row r="99" spans="1:17" ht="15.75" hidden="1">
      <c r="A99" s="20"/>
      <c r="B99" s="21"/>
      <c r="C99" s="21"/>
      <c r="D99" s="21"/>
      <c r="E99" s="39"/>
      <c r="F99" s="21"/>
      <c r="G99" s="39"/>
      <c r="H99" s="21"/>
      <c r="I99" s="39"/>
      <c r="J99" s="21"/>
      <c r="K99" s="39"/>
      <c r="L99" s="39"/>
      <c r="M99" s="39"/>
      <c r="N99" s="39"/>
      <c r="O99" s="39"/>
      <c r="P99" s="33"/>
      <c r="Q99" s="21"/>
    </row>
    <row r="100" ht="12.75" hidden="1"/>
    <row r="101" ht="12.75" hidden="1"/>
    <row r="102" spans="2:7" ht="12.75" hidden="1">
      <c r="B102" s="102"/>
      <c r="C102" s="102"/>
      <c r="D102" s="102"/>
      <c r="E102" s="103"/>
      <c r="F102" s="103"/>
      <c r="G102" s="103"/>
    </row>
    <row r="103" spans="2:15" ht="12.75" hidden="1">
      <c r="B103" s="102"/>
      <c r="C103" s="102"/>
      <c r="D103" s="102"/>
      <c r="E103" s="103"/>
      <c r="F103" s="103"/>
      <c r="G103" s="103"/>
      <c r="I103" s="32"/>
      <c r="J103" s="32"/>
      <c r="K103" s="32"/>
      <c r="L103" s="58"/>
      <c r="M103" s="58"/>
      <c r="N103" s="58"/>
      <c r="O103" s="58"/>
    </row>
    <row r="104" spans="9:15" ht="12.75" hidden="1">
      <c r="I104" s="112"/>
      <c r="J104" s="112"/>
      <c r="K104" s="112"/>
      <c r="L104" s="64"/>
      <c r="M104" s="64"/>
      <c r="N104" s="64"/>
      <c r="O104" s="64"/>
    </row>
    <row r="105" spans="2:5" ht="12.75" hidden="1">
      <c r="B105" s="102"/>
      <c r="C105" s="102"/>
      <c r="D105" s="102"/>
      <c r="E105" s="102"/>
    </row>
    <row r="106" spans="2:5" ht="12.75" hidden="1">
      <c r="B106" s="60"/>
      <c r="C106" s="59"/>
      <c r="D106" s="59"/>
      <c r="E106" s="59"/>
    </row>
    <row r="107" ht="12.75" hidden="1"/>
    <row r="108" ht="12.75" hidden="1"/>
    <row r="109" ht="12.75" hidden="1"/>
    <row r="110" ht="12.75" hidden="1"/>
    <row r="111" ht="13.5" customHeight="1" hidden="1"/>
    <row r="112" ht="12.75" hidden="1"/>
    <row r="113" ht="12.75" hidden="1"/>
    <row r="114" ht="12.75" hidden="1"/>
  </sheetData>
  <sheetProtection/>
  <mergeCells count="71">
    <mergeCell ref="A9:Q9"/>
    <mergeCell ref="A10:Q10"/>
    <mergeCell ref="B12:Q12"/>
    <mergeCell ref="B16:Q16"/>
    <mergeCell ref="P3:Q3"/>
    <mergeCell ref="P4:Q4"/>
    <mergeCell ref="P5:Q5"/>
    <mergeCell ref="B8:H8"/>
    <mergeCell ref="M8:R8"/>
    <mergeCell ref="F27:I27"/>
    <mergeCell ref="J27:O27"/>
    <mergeCell ref="H29:I29"/>
    <mergeCell ref="L29:L30"/>
    <mergeCell ref="O17:Q17"/>
    <mergeCell ref="O18:Q18"/>
    <mergeCell ref="A20:P20"/>
    <mergeCell ref="A21:Q21"/>
    <mergeCell ref="L28:M28"/>
    <mergeCell ref="N28:O28"/>
    <mergeCell ref="M29:M30"/>
    <mergeCell ref="N29:N30"/>
    <mergeCell ref="A23:O23"/>
    <mergeCell ref="A24:O24"/>
    <mergeCell ref="B27:B30"/>
    <mergeCell ref="C27:C30"/>
    <mergeCell ref="D27:D30"/>
    <mergeCell ref="E27:E30"/>
    <mergeCell ref="O29:O30"/>
    <mergeCell ref="B48:G48"/>
    <mergeCell ref="F29:G29"/>
    <mergeCell ref="B49:G49"/>
    <mergeCell ref="P27:P30"/>
    <mergeCell ref="Q27:Q30"/>
    <mergeCell ref="F28:G28"/>
    <mergeCell ref="H28:I28"/>
    <mergeCell ref="J28:J30"/>
    <mergeCell ref="K28:K30"/>
    <mergeCell ref="B60:P60"/>
    <mergeCell ref="A61:P61"/>
    <mergeCell ref="B63:P63"/>
    <mergeCell ref="A66:P66"/>
    <mergeCell ref="B52:G52"/>
    <mergeCell ref="A57:P57"/>
    <mergeCell ref="A58:P58"/>
    <mergeCell ref="B59:P59"/>
    <mergeCell ref="B73:B76"/>
    <mergeCell ref="C73:C76"/>
    <mergeCell ref="E73:E76"/>
    <mergeCell ref="F73:I73"/>
    <mergeCell ref="A67:P67"/>
    <mergeCell ref="A69:E69"/>
    <mergeCell ref="A70:E70"/>
    <mergeCell ref="A71:E71"/>
    <mergeCell ref="J73:K73"/>
    <mergeCell ref="P73:P76"/>
    <mergeCell ref="Q73:Q76"/>
    <mergeCell ref="F74:G74"/>
    <mergeCell ref="H74:I74"/>
    <mergeCell ref="J74:J76"/>
    <mergeCell ref="K74:K76"/>
    <mergeCell ref="F75:F76"/>
    <mergeCell ref="G75:G76"/>
    <mergeCell ref="H75:I75"/>
    <mergeCell ref="B102:G102"/>
    <mergeCell ref="B103:G103"/>
    <mergeCell ref="I104:K104"/>
    <mergeCell ref="B105:E105"/>
    <mergeCell ref="G79:G80"/>
    <mergeCell ref="I79:I80"/>
    <mergeCell ref="G85:G87"/>
    <mergeCell ref="I85:I87"/>
  </mergeCells>
  <printOptions/>
  <pageMargins left="0.75" right="0.75" top="0.32" bottom="0.47" header="0.36" footer="0.5"/>
  <pageSetup horizontalDpi="600" verticalDpi="600" orientation="landscape" paperSize="9" scale="65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106"/>
  <sheetViews>
    <sheetView view="pageBreakPreview" zoomScale="60" zoomScaleNormal="75" zoomScalePageLayoutView="0" workbookViewId="0" topLeftCell="A2">
      <selection activeCell="P33" sqref="P33"/>
    </sheetView>
  </sheetViews>
  <sheetFormatPr defaultColWidth="9.00390625" defaultRowHeight="12.75"/>
  <cols>
    <col min="1" max="1" width="5.125" style="0" customWidth="1"/>
    <col min="2" max="2" width="35.875" style="0" customWidth="1"/>
    <col min="3" max="4" width="10.00390625" style="0" customWidth="1"/>
    <col min="5" max="5" width="11.625" style="0" customWidth="1"/>
    <col min="6" max="6" width="5.375" style="0" customWidth="1"/>
    <col min="7" max="7" width="18.25390625" style="0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31</v>
      </c>
    </row>
    <row r="3" spans="16:17" ht="15.75">
      <c r="P3" s="137" t="s">
        <v>32</v>
      </c>
      <c r="Q3" s="137"/>
    </row>
    <row r="4" spans="16:17" ht="15.75">
      <c r="P4" s="137" t="s">
        <v>33</v>
      </c>
      <c r="Q4" s="137"/>
    </row>
    <row r="5" spans="16:17" ht="12.75">
      <c r="P5" s="139" t="s">
        <v>35</v>
      </c>
      <c r="Q5" s="139"/>
    </row>
    <row r="6" ht="0.75" customHeight="1" hidden="1"/>
    <row r="7" ht="12.75" hidden="1"/>
    <row r="8" spans="1:18" ht="15.75">
      <c r="A8" s="1"/>
      <c r="B8" s="100"/>
      <c r="C8" s="100"/>
      <c r="D8" s="100"/>
      <c r="E8" s="100"/>
      <c r="F8" s="100"/>
      <c r="G8" s="100"/>
      <c r="H8" s="100"/>
      <c r="I8" s="66"/>
      <c r="J8" s="66"/>
      <c r="K8" s="66"/>
      <c r="L8" s="66"/>
      <c r="M8" s="100" t="s">
        <v>34</v>
      </c>
      <c r="N8" s="100"/>
      <c r="O8" s="100"/>
      <c r="P8" s="100"/>
      <c r="Q8" s="100"/>
      <c r="R8" s="100"/>
    </row>
    <row r="9" spans="1:17" ht="15.75">
      <c r="A9" s="136" t="s">
        <v>42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5.75">
      <c r="A10" s="119" t="s">
        <v>38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 t="s">
        <v>43</v>
      </c>
      <c r="Q11" s="2"/>
    </row>
    <row r="12" spans="1:17" ht="15.75">
      <c r="A12" s="2" t="s">
        <v>11</v>
      </c>
      <c r="B12" s="137" t="s">
        <v>46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7" ht="15.75">
      <c r="A13" s="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29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134" t="s">
        <v>40</v>
      </c>
      <c r="P17" s="134"/>
      <c r="Q17" s="134"/>
    </row>
    <row r="18" spans="1:17" ht="12.75" hidden="1">
      <c r="A18" s="5"/>
      <c r="O18" s="134"/>
      <c r="P18" s="134"/>
      <c r="Q18" s="134"/>
    </row>
    <row r="19" ht="15.75" hidden="1">
      <c r="A19" s="2" t="s">
        <v>0</v>
      </c>
    </row>
    <row r="20" spans="1:16" ht="15.75" hidden="1">
      <c r="A20" s="119" t="s">
        <v>41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7" ht="15.75">
      <c r="A21" s="119" t="s">
        <v>39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</row>
    <row r="22" ht="15.75">
      <c r="A22" s="1"/>
    </row>
    <row r="23" spans="1:16" ht="16.5">
      <c r="A23" s="96" t="s">
        <v>30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t="s">
        <v>26</v>
      </c>
    </row>
    <row r="24" spans="1:15" ht="15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5.75">
      <c r="A25" s="79"/>
      <c r="B25" s="79"/>
      <c r="C25" s="79"/>
      <c r="D25" s="79" t="s">
        <v>50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27</v>
      </c>
    </row>
    <row r="27" spans="1:17" ht="15.75">
      <c r="A27" s="46" t="s">
        <v>2</v>
      </c>
      <c r="B27" s="99" t="s">
        <v>3</v>
      </c>
      <c r="C27" s="99" t="s">
        <v>4</v>
      </c>
      <c r="D27" s="99" t="s">
        <v>44</v>
      </c>
      <c r="E27" s="99" t="s">
        <v>5</v>
      </c>
      <c r="F27" s="107" t="s">
        <v>6</v>
      </c>
      <c r="G27" s="108"/>
      <c r="H27" s="108"/>
      <c r="I27" s="109"/>
      <c r="J27" s="135" t="s">
        <v>36</v>
      </c>
      <c r="K27" s="108"/>
      <c r="L27" s="108"/>
      <c r="M27" s="108"/>
      <c r="N27" s="108"/>
      <c r="O27" s="109"/>
      <c r="P27" s="91" t="s">
        <v>7</v>
      </c>
      <c r="Q27" s="91" t="s">
        <v>45</v>
      </c>
    </row>
    <row r="28" spans="1:17" ht="33" customHeight="1">
      <c r="A28" s="52"/>
      <c r="B28" s="92"/>
      <c r="C28" s="92"/>
      <c r="D28" s="92"/>
      <c r="E28" s="92"/>
      <c r="F28" s="113"/>
      <c r="G28" s="114"/>
      <c r="H28" s="129" t="s">
        <v>52</v>
      </c>
      <c r="I28" s="130"/>
      <c r="J28" s="123"/>
      <c r="K28" s="126" t="s">
        <v>9</v>
      </c>
      <c r="L28" s="132"/>
      <c r="M28" s="133"/>
      <c r="N28" s="132"/>
      <c r="O28" s="133"/>
      <c r="P28" s="92"/>
      <c r="Q28" s="92"/>
    </row>
    <row r="29" spans="1:17" ht="34.5" customHeight="1">
      <c r="A29" s="52"/>
      <c r="B29" s="92"/>
      <c r="C29" s="92"/>
      <c r="D29" s="92"/>
      <c r="E29" s="92"/>
      <c r="F29" s="129" t="s">
        <v>55</v>
      </c>
      <c r="G29" s="130"/>
      <c r="H29" s="129" t="s">
        <v>51</v>
      </c>
      <c r="I29" s="130"/>
      <c r="J29" s="124"/>
      <c r="K29" s="127"/>
      <c r="L29" s="91" t="s">
        <v>8</v>
      </c>
      <c r="M29" s="99" t="s">
        <v>9</v>
      </c>
      <c r="N29" s="91" t="s">
        <v>8</v>
      </c>
      <c r="O29" s="99" t="s">
        <v>9</v>
      </c>
      <c r="P29" s="92"/>
      <c r="Q29" s="92"/>
    </row>
    <row r="30" spans="1:17" ht="21" customHeight="1">
      <c r="A30" s="52"/>
      <c r="B30" s="92"/>
      <c r="C30" s="92"/>
      <c r="D30" s="92"/>
      <c r="E30" s="92"/>
      <c r="F30" s="7" t="s">
        <v>10</v>
      </c>
      <c r="G30" s="7" t="s">
        <v>9</v>
      </c>
      <c r="H30" s="7" t="s">
        <v>10</v>
      </c>
      <c r="I30" s="7" t="s">
        <v>9</v>
      </c>
      <c r="J30" s="125"/>
      <c r="K30" s="128"/>
      <c r="L30" s="93"/>
      <c r="M30" s="93"/>
      <c r="N30" s="93"/>
      <c r="O30" s="93"/>
      <c r="P30" s="93"/>
      <c r="Q30" s="93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12</v>
      </c>
      <c r="B32" s="19"/>
      <c r="C32" s="21"/>
      <c r="D32" s="21"/>
      <c r="E32" s="39"/>
      <c r="F32" s="21"/>
      <c r="G32" s="39"/>
      <c r="H32" s="21"/>
      <c r="I32" s="39"/>
      <c r="J32" s="21"/>
      <c r="K32" s="33"/>
      <c r="L32" s="33"/>
      <c r="M32" s="33"/>
      <c r="N32" s="33"/>
      <c r="O32" s="33"/>
      <c r="P32" s="33">
        <f>E32+G32+I32+K32+M32+O32</f>
        <v>0</v>
      </c>
      <c r="Q32" s="33">
        <f aca="true" t="shared" si="0" ref="Q32:Q38">P32*12</f>
        <v>0</v>
      </c>
    </row>
    <row r="33" spans="1:17" ht="15.75">
      <c r="A33" s="21" t="s">
        <v>13</v>
      </c>
      <c r="B33" s="56"/>
      <c r="C33" s="21"/>
      <c r="D33" s="21"/>
      <c r="E33" s="39"/>
      <c r="F33" s="21"/>
      <c r="G33" s="39"/>
      <c r="H33" s="21"/>
      <c r="I33" s="21"/>
      <c r="J33" s="21"/>
      <c r="K33" s="33"/>
      <c r="L33" s="33"/>
      <c r="M33" s="33"/>
      <c r="N33" s="33"/>
      <c r="O33" s="33"/>
      <c r="P33" s="33">
        <f aca="true" t="shared" si="1" ref="P33:P45">E33+G33+I33+K33+M33+O33</f>
        <v>0</v>
      </c>
      <c r="Q33" s="24">
        <f t="shared" si="0"/>
        <v>0</v>
      </c>
    </row>
    <row r="34" spans="1:17" ht="15.75">
      <c r="A34" s="21" t="s">
        <v>14</v>
      </c>
      <c r="B34" s="56"/>
      <c r="C34" s="21"/>
      <c r="D34" s="21"/>
      <c r="E34" s="39"/>
      <c r="F34" s="26"/>
      <c r="G34" s="27"/>
      <c r="H34" s="26"/>
      <c r="I34" s="27"/>
      <c r="J34" s="26"/>
      <c r="K34" s="43"/>
      <c r="L34" s="43"/>
      <c r="M34" s="43"/>
      <c r="N34" s="43"/>
      <c r="O34" s="43"/>
      <c r="P34" s="33">
        <f t="shared" si="1"/>
        <v>0</v>
      </c>
      <c r="Q34" s="33">
        <f t="shared" si="0"/>
        <v>0</v>
      </c>
    </row>
    <row r="35" spans="1:17" ht="15.75">
      <c r="A35" s="21" t="s">
        <v>15</v>
      </c>
      <c r="B35" s="56"/>
      <c r="C35" s="21"/>
      <c r="D35" s="21"/>
      <c r="E35" s="39"/>
      <c r="F35" s="21"/>
      <c r="G35" s="39"/>
      <c r="H35" s="21"/>
      <c r="I35" s="39"/>
      <c r="J35" s="21"/>
      <c r="K35" s="33"/>
      <c r="L35" s="33"/>
      <c r="M35" s="33"/>
      <c r="N35" s="33"/>
      <c r="O35" s="33"/>
      <c r="P35" s="33">
        <f t="shared" si="1"/>
        <v>0</v>
      </c>
      <c r="Q35" s="33">
        <f t="shared" si="0"/>
        <v>0</v>
      </c>
    </row>
    <row r="36" spans="1:17" ht="15.75">
      <c r="A36" s="21" t="s">
        <v>16</v>
      </c>
      <c r="B36" s="56"/>
      <c r="C36" s="21"/>
      <c r="D36" s="21"/>
      <c r="E36" s="39"/>
      <c r="F36" s="21"/>
      <c r="G36" s="39"/>
      <c r="H36" s="21"/>
      <c r="I36" s="39"/>
      <c r="J36" s="21"/>
      <c r="K36" s="33"/>
      <c r="L36" s="33"/>
      <c r="M36" s="33"/>
      <c r="N36" s="33"/>
      <c r="O36" s="33"/>
      <c r="P36" s="33">
        <f t="shared" si="1"/>
        <v>0</v>
      </c>
      <c r="Q36" s="33">
        <f t="shared" si="0"/>
        <v>0</v>
      </c>
    </row>
    <row r="37" spans="1:17" ht="15.75">
      <c r="A37" s="21" t="s">
        <v>17</v>
      </c>
      <c r="B37" s="56"/>
      <c r="C37" s="21"/>
      <c r="D37" s="21"/>
      <c r="E37" s="39"/>
      <c r="F37" s="26"/>
      <c r="G37" s="27"/>
      <c r="H37" s="26"/>
      <c r="I37" s="27"/>
      <c r="J37" s="26"/>
      <c r="K37" s="43"/>
      <c r="L37" s="43"/>
      <c r="M37" s="43"/>
      <c r="N37" s="43"/>
      <c r="O37" s="43"/>
      <c r="P37" s="33">
        <f t="shared" si="1"/>
        <v>0</v>
      </c>
      <c r="Q37" s="33">
        <f t="shared" si="0"/>
        <v>0</v>
      </c>
    </row>
    <row r="38" spans="1:17" ht="15.75">
      <c r="A38" s="21" t="s">
        <v>18</v>
      </c>
      <c r="B38" s="56"/>
      <c r="C38" s="21"/>
      <c r="D38" s="21"/>
      <c r="E38" s="39"/>
      <c r="F38" s="26"/>
      <c r="G38" s="27"/>
      <c r="H38" s="26"/>
      <c r="I38" s="27"/>
      <c r="J38" s="26"/>
      <c r="K38" s="43"/>
      <c r="L38" s="43"/>
      <c r="M38" s="43"/>
      <c r="N38" s="43"/>
      <c r="O38" s="43"/>
      <c r="P38" s="33">
        <f t="shared" si="1"/>
        <v>0</v>
      </c>
      <c r="Q38" s="33">
        <f t="shared" si="0"/>
        <v>0</v>
      </c>
    </row>
    <row r="39" spans="1:17" ht="15.75">
      <c r="A39" s="21" t="s">
        <v>19</v>
      </c>
      <c r="B39" s="56"/>
      <c r="C39" s="21"/>
      <c r="D39" s="21"/>
      <c r="E39" s="39"/>
      <c r="F39" s="21"/>
      <c r="G39" s="39"/>
      <c r="H39" s="21"/>
      <c r="I39" s="39"/>
      <c r="J39" s="21"/>
      <c r="K39" s="33"/>
      <c r="L39" s="33"/>
      <c r="M39" s="33"/>
      <c r="N39" s="33"/>
      <c r="O39" s="33"/>
      <c r="P39" s="33">
        <f t="shared" si="1"/>
        <v>0</v>
      </c>
      <c r="Q39" s="33">
        <f aca="true" t="shared" si="2" ref="Q39:Q44">P39*12</f>
        <v>0</v>
      </c>
    </row>
    <row r="40" spans="1:17" ht="15.75">
      <c r="A40" s="21" t="s">
        <v>20</v>
      </c>
      <c r="B40" s="56"/>
      <c r="C40" s="21"/>
      <c r="D40" s="21"/>
      <c r="E40" s="39"/>
      <c r="F40" s="21"/>
      <c r="G40" s="39"/>
      <c r="H40" s="21"/>
      <c r="I40" s="39"/>
      <c r="J40" s="21"/>
      <c r="K40" s="33"/>
      <c r="L40" s="33"/>
      <c r="M40" s="33"/>
      <c r="N40" s="33"/>
      <c r="O40" s="33"/>
      <c r="P40" s="33">
        <f t="shared" si="1"/>
        <v>0</v>
      </c>
      <c r="Q40" s="33">
        <f t="shared" si="2"/>
        <v>0</v>
      </c>
    </row>
    <row r="41" spans="1:17" ht="15.75">
      <c r="A41" s="21" t="s">
        <v>21</v>
      </c>
      <c r="B41" s="56"/>
      <c r="C41" s="21"/>
      <c r="D41" s="21"/>
      <c r="E41" s="39"/>
      <c r="F41" s="21"/>
      <c r="G41" s="39"/>
      <c r="H41" s="21"/>
      <c r="I41" s="39"/>
      <c r="J41" s="21"/>
      <c r="K41" s="33"/>
      <c r="L41" s="33"/>
      <c r="M41" s="33"/>
      <c r="N41" s="33"/>
      <c r="O41" s="33"/>
      <c r="P41" s="33">
        <f t="shared" si="1"/>
        <v>0</v>
      </c>
      <c r="Q41" s="33">
        <f t="shared" si="2"/>
        <v>0</v>
      </c>
    </row>
    <row r="42" spans="1:17" ht="15.75">
      <c r="A42" s="21" t="s">
        <v>22</v>
      </c>
      <c r="B42" s="56"/>
      <c r="C42" s="21"/>
      <c r="D42" s="21"/>
      <c r="E42" s="39"/>
      <c r="F42" s="21"/>
      <c r="G42" s="39"/>
      <c r="H42" s="21"/>
      <c r="I42" s="39"/>
      <c r="J42" s="21"/>
      <c r="K42" s="24"/>
      <c r="L42" s="24"/>
      <c r="M42" s="24"/>
      <c r="N42" s="24"/>
      <c r="O42" s="24"/>
      <c r="P42" s="33">
        <f t="shared" si="1"/>
        <v>0</v>
      </c>
      <c r="Q42" s="33">
        <f t="shared" si="2"/>
        <v>0</v>
      </c>
    </row>
    <row r="43" spans="1:17" ht="15.75">
      <c r="A43" s="21" t="s">
        <v>23</v>
      </c>
      <c r="B43" s="56"/>
      <c r="C43" s="21"/>
      <c r="D43" s="21"/>
      <c r="E43" s="39"/>
      <c r="F43" s="21"/>
      <c r="G43" s="39"/>
      <c r="H43" s="21"/>
      <c r="I43" s="39"/>
      <c r="J43" s="72"/>
      <c r="K43" s="24"/>
      <c r="L43" s="24"/>
      <c r="M43" s="24"/>
      <c r="N43" s="24"/>
      <c r="O43" s="24"/>
      <c r="P43" s="33">
        <f t="shared" si="1"/>
        <v>0</v>
      </c>
      <c r="Q43" s="33">
        <f t="shared" si="2"/>
        <v>0</v>
      </c>
    </row>
    <row r="44" spans="1:17" ht="15.75">
      <c r="A44" s="21" t="s">
        <v>24</v>
      </c>
      <c r="B44" s="56"/>
      <c r="C44" s="21"/>
      <c r="D44" s="21"/>
      <c r="E44" s="39"/>
      <c r="F44" s="21"/>
      <c r="G44" s="39"/>
      <c r="H44" s="21"/>
      <c r="I44" s="21"/>
      <c r="J44" s="72"/>
      <c r="K44" s="24"/>
      <c r="L44" s="24"/>
      <c r="M44" s="24"/>
      <c r="N44" s="24"/>
      <c r="O44" s="24"/>
      <c r="P44" s="33">
        <f t="shared" si="1"/>
        <v>0</v>
      </c>
      <c r="Q44" s="33">
        <f t="shared" si="2"/>
        <v>0</v>
      </c>
    </row>
    <row r="45" spans="1:17" ht="15.75">
      <c r="A45" s="20"/>
      <c r="B45" s="21" t="s">
        <v>37</v>
      </c>
      <c r="C45" s="21"/>
      <c r="D45" s="21"/>
      <c r="E45" s="39">
        <f>SUM(E32:E44)</f>
        <v>0</v>
      </c>
      <c r="F45" s="21"/>
      <c r="G45" s="39">
        <f>SUM(G32:G44)</f>
        <v>0</v>
      </c>
      <c r="H45" s="21"/>
      <c r="I45" s="39">
        <f>SUM(I32:I44)</f>
        <v>0</v>
      </c>
      <c r="J45" s="21"/>
      <c r="K45" s="39">
        <f>SUM(K32:K44)</f>
        <v>0</v>
      </c>
      <c r="L45" s="39"/>
      <c r="M45" s="39">
        <f>SUM(M32:M44)</f>
        <v>0</v>
      </c>
      <c r="N45" s="39"/>
      <c r="O45" s="39">
        <f>SUM(O32:O44)</f>
        <v>0</v>
      </c>
      <c r="P45" s="33">
        <f t="shared" si="1"/>
        <v>0</v>
      </c>
      <c r="Q45" s="21">
        <f>SUM(Q32:Q44)</f>
        <v>0</v>
      </c>
    </row>
    <row r="48" spans="2:11" ht="15.75">
      <c r="B48" s="97"/>
      <c r="C48" s="97"/>
      <c r="D48" s="97"/>
      <c r="E48" s="98"/>
      <c r="F48" s="98"/>
      <c r="G48" s="98"/>
      <c r="H48" s="68"/>
      <c r="I48" s="68"/>
      <c r="J48" s="68"/>
      <c r="K48" s="68"/>
    </row>
    <row r="49" spans="2:15" ht="15.75">
      <c r="B49" s="97" t="s">
        <v>49</v>
      </c>
      <c r="C49" s="97"/>
      <c r="D49" s="97"/>
      <c r="E49" s="98"/>
      <c r="F49" s="98"/>
      <c r="G49" s="98"/>
      <c r="H49" s="68"/>
      <c r="I49" s="70"/>
      <c r="J49" s="70"/>
      <c r="K49" s="70"/>
      <c r="L49" s="58"/>
      <c r="M49" s="58"/>
      <c r="N49" s="58"/>
      <c r="O49" s="58"/>
    </row>
    <row r="50" spans="2:15" ht="15.75">
      <c r="B50" s="68"/>
      <c r="C50" s="68"/>
      <c r="D50" s="68"/>
      <c r="E50" s="68"/>
      <c r="F50" s="68"/>
      <c r="G50" s="68"/>
      <c r="H50" s="68"/>
      <c r="I50" s="71" t="s">
        <v>25</v>
      </c>
      <c r="J50" s="71"/>
      <c r="K50" s="71"/>
      <c r="L50" s="64"/>
      <c r="M50" s="64"/>
      <c r="N50" s="64"/>
      <c r="O50" s="64"/>
    </row>
    <row r="51" spans="2:15" ht="15.75">
      <c r="B51" s="68"/>
      <c r="C51" s="68"/>
      <c r="D51" s="68"/>
      <c r="E51" s="68"/>
      <c r="F51" s="68"/>
      <c r="G51" s="68"/>
      <c r="H51" s="68"/>
      <c r="I51" s="78"/>
      <c r="J51" s="78"/>
      <c r="K51" s="78"/>
      <c r="L51" s="64"/>
      <c r="M51" s="64"/>
      <c r="N51" s="64"/>
      <c r="O51" s="64"/>
    </row>
    <row r="52" spans="2:15" ht="15.75">
      <c r="B52" s="97" t="s">
        <v>47</v>
      </c>
      <c r="C52" s="97"/>
      <c r="D52" s="97"/>
      <c r="E52" s="98"/>
      <c r="F52" s="98"/>
      <c r="G52" s="98"/>
      <c r="H52" s="68"/>
      <c r="I52" s="70"/>
      <c r="J52" s="70"/>
      <c r="K52" s="70"/>
      <c r="L52" s="58"/>
      <c r="M52" s="58"/>
      <c r="N52" s="64"/>
      <c r="O52" s="64"/>
    </row>
    <row r="53" spans="2:13" ht="15.75">
      <c r="B53" s="68"/>
      <c r="C53" s="68"/>
      <c r="D53" s="68"/>
      <c r="E53" s="68"/>
      <c r="F53" s="68"/>
      <c r="G53" s="68"/>
      <c r="H53" s="68"/>
      <c r="I53" s="71" t="s">
        <v>25</v>
      </c>
      <c r="J53" s="71"/>
      <c r="K53" s="71"/>
      <c r="L53" s="64"/>
      <c r="M53" s="64"/>
    </row>
    <row r="54" spans="2:5" ht="15.75">
      <c r="B54" s="69" t="s">
        <v>48</v>
      </c>
      <c r="C54" s="59"/>
      <c r="D54" s="59"/>
      <c r="E54" s="59"/>
    </row>
    <row r="55" ht="12.75">
      <c r="E55" t="s">
        <v>28</v>
      </c>
    </row>
    <row r="56" spans="1:4" ht="15.75">
      <c r="A56" s="1"/>
      <c r="C56" s="1"/>
      <c r="D56" s="1"/>
    </row>
    <row r="57" spans="1:16" ht="15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16" ht="15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</row>
    <row r="59" spans="1:16" ht="15.75">
      <c r="A59" s="2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1:16" ht="15.75">
      <c r="A60" s="2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ht="15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</row>
    <row r="62" ht="12.75">
      <c r="A62" s="3"/>
    </row>
    <row r="63" spans="1:16" ht="15.75">
      <c r="A63" s="4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</row>
    <row r="64" ht="12.75">
      <c r="A64" s="5"/>
    </row>
    <row r="65" ht="15.75">
      <c r="A65" s="2"/>
    </row>
    <row r="66" spans="1:16" ht="15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</row>
    <row r="67" spans="1:16" ht="15.7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</row>
    <row r="68" ht="15.75">
      <c r="A68" s="1"/>
    </row>
    <row r="69" spans="1:5" ht="16.5">
      <c r="A69" s="96"/>
      <c r="B69" s="96"/>
      <c r="C69" s="96"/>
      <c r="D69" s="96"/>
      <c r="E69" s="96"/>
    </row>
    <row r="70" spans="1:5" ht="15.75">
      <c r="A70" s="100"/>
      <c r="B70" s="100"/>
      <c r="C70" s="100"/>
      <c r="D70" s="100"/>
      <c r="E70" s="100"/>
    </row>
    <row r="71" spans="1:5" ht="15.75">
      <c r="A71" s="100"/>
      <c r="B71" s="100"/>
      <c r="C71" s="100"/>
      <c r="D71" s="100"/>
      <c r="E71" s="100"/>
    </row>
    <row r="72" ht="15.75" hidden="1">
      <c r="A72" s="2"/>
    </row>
    <row r="73" spans="1:17" ht="15.75" hidden="1">
      <c r="A73" s="46"/>
      <c r="B73" s="99"/>
      <c r="C73" s="99"/>
      <c r="D73" s="46"/>
      <c r="E73" s="99"/>
      <c r="F73" s="107"/>
      <c r="G73" s="108"/>
      <c r="H73" s="108"/>
      <c r="I73" s="109"/>
      <c r="J73" s="110"/>
      <c r="K73" s="111"/>
      <c r="L73" s="67"/>
      <c r="M73" s="67"/>
      <c r="N73" s="67"/>
      <c r="O73" s="67"/>
      <c r="P73" s="91"/>
      <c r="Q73" s="91"/>
    </row>
    <row r="74" spans="1:17" ht="15.75" customHeight="1" hidden="1">
      <c r="A74" s="52"/>
      <c r="B74" s="92"/>
      <c r="C74" s="92"/>
      <c r="D74" s="74"/>
      <c r="E74" s="92"/>
      <c r="F74" s="113"/>
      <c r="G74" s="114"/>
      <c r="H74" s="121"/>
      <c r="I74" s="122"/>
      <c r="J74" s="123"/>
      <c r="K74" s="126"/>
      <c r="L74" s="62"/>
      <c r="M74" s="62"/>
      <c r="N74" s="62"/>
      <c r="O74" s="62"/>
      <c r="P74" s="92"/>
      <c r="Q74" s="92"/>
    </row>
    <row r="75" spans="1:17" ht="15.75" customHeight="1" hidden="1">
      <c r="A75" s="52"/>
      <c r="B75" s="92"/>
      <c r="C75" s="92"/>
      <c r="D75" s="74"/>
      <c r="E75" s="92"/>
      <c r="F75" s="91"/>
      <c r="G75" s="99"/>
      <c r="H75" s="129"/>
      <c r="I75" s="130"/>
      <c r="J75" s="124"/>
      <c r="K75" s="127"/>
      <c r="L75" s="62"/>
      <c r="M75" s="62"/>
      <c r="N75" s="62"/>
      <c r="O75" s="62"/>
      <c r="P75" s="92"/>
      <c r="Q75" s="92"/>
    </row>
    <row r="76" spans="1:17" ht="15.75" customHeight="1" hidden="1">
      <c r="A76" s="52"/>
      <c r="B76" s="92"/>
      <c r="C76" s="92"/>
      <c r="D76" s="74"/>
      <c r="E76" s="92"/>
      <c r="F76" s="93"/>
      <c r="G76" s="118"/>
      <c r="H76" s="7"/>
      <c r="I76" s="7"/>
      <c r="J76" s="125"/>
      <c r="K76" s="128"/>
      <c r="L76" s="63"/>
      <c r="M76" s="63"/>
      <c r="N76" s="63"/>
      <c r="O76" s="63"/>
      <c r="P76" s="93"/>
      <c r="Q76" s="93"/>
    </row>
    <row r="77" spans="1:17" ht="15.75" hidden="1">
      <c r="A77" s="53"/>
      <c r="B77" s="19"/>
      <c r="C77" s="19"/>
      <c r="D77" s="19"/>
      <c r="E77" s="19"/>
      <c r="F77" s="7"/>
      <c r="G77" s="7"/>
      <c r="H77" s="7"/>
      <c r="I77" s="7"/>
      <c r="J77" s="7"/>
      <c r="K77" s="25"/>
      <c r="L77" s="25"/>
      <c r="M77" s="25"/>
      <c r="N77" s="25"/>
      <c r="O77" s="25"/>
      <c r="P77" s="25"/>
      <c r="Q77" s="25"/>
    </row>
    <row r="78" spans="1:17" ht="15.75" hidden="1">
      <c r="A78" s="18"/>
      <c r="B78" s="7"/>
      <c r="C78" s="8"/>
      <c r="D78" s="8"/>
      <c r="E78" s="34"/>
      <c r="F78" s="8"/>
      <c r="G78" s="34"/>
      <c r="H78" s="8"/>
      <c r="I78" s="34"/>
      <c r="J78" s="8"/>
      <c r="K78" s="33"/>
      <c r="L78" s="33"/>
      <c r="M78" s="33"/>
      <c r="N78" s="33"/>
      <c r="O78" s="33"/>
      <c r="P78" s="33"/>
      <c r="Q78" s="24"/>
    </row>
    <row r="79" spans="1:17" ht="15.75" customHeight="1" hidden="1">
      <c r="A79" s="13"/>
      <c r="B79" s="6"/>
      <c r="C79" s="13"/>
      <c r="D79" s="13"/>
      <c r="E79" s="35"/>
      <c r="F79" s="13"/>
      <c r="G79" s="115"/>
      <c r="H79" s="13"/>
      <c r="I79" s="104"/>
      <c r="J79" s="13"/>
      <c r="K79" s="47"/>
      <c r="L79" s="47"/>
      <c r="M79" s="47"/>
      <c r="N79" s="47"/>
      <c r="O79" s="47"/>
      <c r="P79" s="22"/>
      <c r="Q79" s="22"/>
    </row>
    <row r="80" spans="1:17" ht="15.75" customHeight="1" hidden="1">
      <c r="A80" s="14"/>
      <c r="B80" s="8"/>
      <c r="C80" s="14"/>
      <c r="D80" s="14"/>
      <c r="E80" s="36"/>
      <c r="F80" s="14"/>
      <c r="G80" s="117"/>
      <c r="H80" s="14"/>
      <c r="I80" s="106"/>
      <c r="J80" s="14"/>
      <c r="K80" s="48"/>
      <c r="L80" s="48"/>
      <c r="M80" s="48"/>
      <c r="N80" s="48"/>
      <c r="O80" s="48"/>
      <c r="P80" s="23"/>
      <c r="Q80" s="23"/>
    </row>
    <row r="81" spans="1:17" ht="15.75" hidden="1">
      <c r="A81" s="18"/>
      <c r="B81" s="9"/>
      <c r="C81" s="8"/>
      <c r="D81" s="8"/>
      <c r="E81" s="34"/>
      <c r="F81" s="8"/>
      <c r="G81" s="34"/>
      <c r="H81" s="8"/>
      <c r="I81" s="8"/>
      <c r="J81" s="8"/>
      <c r="K81" s="33"/>
      <c r="L81" s="33"/>
      <c r="M81" s="33"/>
      <c r="N81" s="33"/>
      <c r="O81" s="33"/>
      <c r="P81" s="24"/>
      <c r="Q81" s="24"/>
    </row>
    <row r="82" spans="1:17" ht="15.75" hidden="1">
      <c r="A82" s="18"/>
      <c r="B82" s="9"/>
      <c r="C82" s="8"/>
      <c r="D82" s="8"/>
      <c r="E82" s="57"/>
      <c r="F82" s="26"/>
      <c r="G82" s="40"/>
      <c r="H82" s="26"/>
      <c r="I82" s="27"/>
      <c r="J82" s="26"/>
      <c r="K82" s="43"/>
      <c r="L82" s="43"/>
      <c r="M82" s="43"/>
      <c r="N82" s="43"/>
      <c r="O82" s="43"/>
      <c r="P82" s="33"/>
      <c r="Q82" s="33"/>
    </row>
    <row r="83" spans="1:17" ht="15.75" hidden="1">
      <c r="A83" s="18"/>
      <c r="B83" s="9"/>
      <c r="C83" s="8"/>
      <c r="D83" s="8"/>
      <c r="E83" s="34"/>
      <c r="F83" s="8"/>
      <c r="G83" s="34"/>
      <c r="H83" s="8"/>
      <c r="I83" s="34"/>
      <c r="J83" s="8"/>
      <c r="K83" s="33"/>
      <c r="L83" s="33"/>
      <c r="M83" s="33"/>
      <c r="N83" s="33"/>
      <c r="O83" s="33"/>
      <c r="P83" s="33"/>
      <c r="Q83" s="33"/>
    </row>
    <row r="84" spans="1:17" ht="15.75" hidden="1">
      <c r="A84" s="18"/>
      <c r="B84" s="9"/>
      <c r="C84" s="8"/>
      <c r="D84" s="8"/>
      <c r="E84" s="34"/>
      <c r="F84" s="8"/>
      <c r="G84" s="34"/>
      <c r="H84" s="8"/>
      <c r="I84" s="8"/>
      <c r="J84" s="8"/>
      <c r="K84" s="33"/>
      <c r="L84" s="33"/>
      <c r="M84" s="33"/>
      <c r="N84" s="33"/>
      <c r="O84" s="33"/>
      <c r="P84" s="24"/>
      <c r="Q84" s="33"/>
    </row>
    <row r="85" spans="1:17" ht="15.75" customHeight="1" hidden="1">
      <c r="A85" s="13"/>
      <c r="B85" s="10"/>
      <c r="C85" s="13"/>
      <c r="D85" s="13"/>
      <c r="E85" s="35"/>
      <c r="F85" s="13"/>
      <c r="G85" s="115"/>
      <c r="H85" s="13"/>
      <c r="I85" s="104"/>
      <c r="J85" s="13"/>
      <c r="K85" s="47"/>
      <c r="L85" s="47"/>
      <c r="M85" s="47"/>
      <c r="N85" s="47"/>
      <c r="O85" s="47"/>
      <c r="P85" s="49"/>
      <c r="Q85" s="47"/>
    </row>
    <row r="86" spans="1:17" ht="15.75" customHeight="1" hidden="1">
      <c r="A86" s="15"/>
      <c r="B86" s="10"/>
      <c r="C86" s="15"/>
      <c r="D86" s="15"/>
      <c r="E86" s="37"/>
      <c r="F86" s="15"/>
      <c r="G86" s="116"/>
      <c r="H86" s="15"/>
      <c r="I86" s="105"/>
      <c r="J86" s="15"/>
      <c r="K86" s="50"/>
      <c r="L86" s="50"/>
      <c r="M86" s="50"/>
      <c r="N86" s="50"/>
      <c r="O86" s="50"/>
      <c r="P86" s="51"/>
      <c r="Q86" s="50"/>
    </row>
    <row r="87" spans="1:17" ht="15.75" customHeight="1" hidden="1">
      <c r="A87" s="14"/>
      <c r="B87" s="11"/>
      <c r="C87" s="14"/>
      <c r="D87" s="14"/>
      <c r="E87" s="36"/>
      <c r="F87" s="14"/>
      <c r="G87" s="117"/>
      <c r="H87" s="14"/>
      <c r="I87" s="106"/>
      <c r="J87" s="14"/>
      <c r="K87" s="45"/>
      <c r="L87" s="45"/>
      <c r="M87" s="45"/>
      <c r="N87" s="45"/>
      <c r="O87" s="45"/>
      <c r="P87" s="23"/>
      <c r="Q87" s="45"/>
    </row>
    <row r="88" spans="1:17" ht="15.75" hidden="1">
      <c r="A88" s="21"/>
      <c r="B88" s="54"/>
      <c r="C88" s="55"/>
      <c r="D88" s="55"/>
      <c r="E88" s="57"/>
      <c r="F88" s="8"/>
      <c r="G88" s="34"/>
      <c r="H88" s="8"/>
      <c r="I88" s="34"/>
      <c r="J88" s="8"/>
      <c r="K88" s="33"/>
      <c r="L88" s="33"/>
      <c r="M88" s="33"/>
      <c r="N88" s="33"/>
      <c r="O88" s="33"/>
      <c r="P88" s="33"/>
      <c r="Q88" s="33"/>
    </row>
    <row r="89" spans="1:17" ht="15.75" hidden="1">
      <c r="A89" s="21"/>
      <c r="B89" s="54"/>
      <c r="C89" s="55"/>
      <c r="D89" s="55"/>
      <c r="E89" s="57"/>
      <c r="F89" s="26"/>
      <c r="G89" s="27"/>
      <c r="H89" s="26"/>
      <c r="I89" s="27"/>
      <c r="J89" s="26"/>
      <c r="K89" s="43"/>
      <c r="L89" s="43"/>
      <c r="M89" s="43"/>
      <c r="N89" s="43"/>
      <c r="O89" s="43"/>
      <c r="P89" s="33"/>
      <c r="Q89" s="33"/>
    </row>
    <row r="90" spans="1:17" ht="15.75" hidden="1">
      <c r="A90" s="21"/>
      <c r="B90" s="9"/>
      <c r="C90" s="8"/>
      <c r="D90" s="8"/>
      <c r="E90" s="34"/>
      <c r="F90" s="26"/>
      <c r="G90" s="27"/>
      <c r="H90" s="26"/>
      <c r="I90" s="27"/>
      <c r="J90" s="26"/>
      <c r="K90" s="43"/>
      <c r="L90" s="43"/>
      <c r="M90" s="43"/>
      <c r="N90" s="43"/>
      <c r="O90" s="43"/>
      <c r="P90" s="33"/>
      <c r="Q90" s="33"/>
    </row>
    <row r="91" spans="1:17" ht="15.75" hidden="1">
      <c r="A91" s="17"/>
      <c r="B91" s="10"/>
      <c r="C91" s="15"/>
      <c r="D91" s="15"/>
      <c r="E91" s="15"/>
      <c r="F91" s="15"/>
      <c r="G91" s="41"/>
      <c r="H91" s="15"/>
      <c r="I91" s="29"/>
      <c r="J91" s="15"/>
      <c r="K91" s="28"/>
      <c r="L91" s="28"/>
      <c r="M91" s="28"/>
      <c r="N91" s="28"/>
      <c r="O91" s="28"/>
      <c r="P91" s="51"/>
      <c r="Q91" s="44"/>
    </row>
    <row r="92" spans="1:17" ht="15.75" hidden="1">
      <c r="A92" s="18"/>
      <c r="B92" s="11"/>
      <c r="C92" s="14"/>
      <c r="D92" s="14"/>
      <c r="E92" s="14"/>
      <c r="F92" s="14"/>
      <c r="G92" s="42"/>
      <c r="H92" s="14"/>
      <c r="I92" s="30"/>
      <c r="J92" s="14"/>
      <c r="K92" s="23"/>
      <c r="L92" s="23"/>
      <c r="M92" s="23"/>
      <c r="N92" s="23"/>
      <c r="O92" s="23"/>
      <c r="P92" s="23"/>
      <c r="Q92" s="45"/>
    </row>
    <row r="93" spans="1:17" ht="15.75" hidden="1">
      <c r="A93" s="16"/>
      <c r="B93" s="12"/>
      <c r="C93" s="16"/>
      <c r="D93" s="16"/>
      <c r="E93" s="38"/>
      <c r="F93" s="16"/>
      <c r="G93" s="38"/>
      <c r="H93" s="16"/>
      <c r="I93" s="38"/>
      <c r="J93" s="16"/>
      <c r="K93" s="33"/>
      <c r="L93" s="33"/>
      <c r="M93" s="33"/>
      <c r="N93" s="33"/>
      <c r="O93" s="33"/>
      <c r="P93" s="33"/>
      <c r="Q93" s="33"/>
    </row>
    <row r="94" spans="1:17" ht="15.75" hidden="1">
      <c r="A94" s="21"/>
      <c r="B94" s="56"/>
      <c r="C94" s="55"/>
      <c r="D94" s="55"/>
      <c r="E94" s="57"/>
      <c r="F94" s="55"/>
      <c r="G94" s="57"/>
      <c r="H94" s="55"/>
      <c r="I94" s="57"/>
      <c r="J94" s="55"/>
      <c r="K94" s="33"/>
      <c r="L94" s="33"/>
      <c r="M94" s="33"/>
      <c r="N94" s="33"/>
      <c r="O94" s="33"/>
      <c r="P94" s="33"/>
      <c r="Q94" s="33"/>
    </row>
    <row r="95" spans="1:17" ht="15.75" hidden="1">
      <c r="A95" s="18"/>
      <c r="B95" s="9"/>
      <c r="C95" s="8"/>
      <c r="D95" s="8"/>
      <c r="E95" s="34"/>
      <c r="F95" s="8"/>
      <c r="G95" s="34"/>
      <c r="H95" s="8"/>
      <c r="I95" s="34"/>
      <c r="J95" s="8"/>
      <c r="K95" s="33"/>
      <c r="L95" s="33"/>
      <c r="M95" s="33"/>
      <c r="N95" s="33"/>
      <c r="O95" s="33"/>
      <c r="P95" s="33"/>
      <c r="Q95" s="33"/>
    </row>
    <row r="96" spans="1:17" ht="15.75" hidden="1">
      <c r="A96" s="18"/>
      <c r="B96" s="9"/>
      <c r="C96" s="8"/>
      <c r="D96" s="8"/>
      <c r="E96" s="34"/>
      <c r="F96" s="8"/>
      <c r="G96" s="34"/>
      <c r="H96" s="8"/>
      <c r="I96" s="34"/>
      <c r="J96" s="8"/>
      <c r="K96" s="24"/>
      <c r="L96" s="24"/>
      <c r="M96" s="24"/>
      <c r="N96" s="24"/>
      <c r="O96" s="24"/>
      <c r="P96" s="33"/>
      <c r="Q96" s="33"/>
    </row>
    <row r="97" spans="1:17" ht="15.75" hidden="1">
      <c r="A97" s="18"/>
      <c r="B97" s="9"/>
      <c r="C97" s="8"/>
      <c r="D97" s="8"/>
      <c r="E97" s="34"/>
      <c r="F97" s="8"/>
      <c r="G97" s="34"/>
      <c r="H97" s="8"/>
      <c r="I97" s="34"/>
      <c r="J97" s="31"/>
      <c r="K97" s="24"/>
      <c r="L97" s="24"/>
      <c r="M97" s="24"/>
      <c r="N97" s="24"/>
      <c r="O97" s="24"/>
      <c r="P97" s="33"/>
      <c r="Q97" s="33"/>
    </row>
    <row r="98" spans="1:17" ht="15.75" hidden="1">
      <c r="A98" s="18"/>
      <c r="B98" s="9"/>
      <c r="C98" s="8"/>
      <c r="D98" s="8"/>
      <c r="E98" s="34"/>
      <c r="F98" s="8"/>
      <c r="G98" s="34"/>
      <c r="H98" s="8"/>
      <c r="I98" s="8"/>
      <c r="J98" s="31"/>
      <c r="K98" s="24"/>
      <c r="L98" s="24"/>
      <c r="M98" s="24"/>
      <c r="N98" s="24"/>
      <c r="O98" s="24"/>
      <c r="P98" s="33"/>
      <c r="Q98" s="33"/>
    </row>
    <row r="99" spans="1:17" ht="15.75" hidden="1">
      <c r="A99" s="20"/>
      <c r="B99" s="21"/>
      <c r="C99" s="21"/>
      <c r="D99" s="21"/>
      <c r="E99" s="39"/>
      <c r="F99" s="21"/>
      <c r="G99" s="39"/>
      <c r="H99" s="21"/>
      <c r="I99" s="39"/>
      <c r="J99" s="21"/>
      <c r="K99" s="39"/>
      <c r="L99" s="39"/>
      <c r="M99" s="39"/>
      <c r="N99" s="39"/>
      <c r="O99" s="39"/>
      <c r="P99" s="33"/>
      <c r="Q99" s="21"/>
    </row>
    <row r="100" ht="12.75" hidden="1"/>
    <row r="101" ht="12.75" hidden="1"/>
    <row r="102" spans="2:7" ht="12.75" hidden="1">
      <c r="B102" s="102"/>
      <c r="C102" s="102"/>
      <c r="D102" s="102"/>
      <c r="E102" s="103"/>
      <c r="F102" s="103"/>
      <c r="G102" s="103"/>
    </row>
    <row r="103" spans="2:15" ht="12.75" hidden="1">
      <c r="B103" s="102"/>
      <c r="C103" s="102"/>
      <c r="D103" s="102"/>
      <c r="E103" s="103"/>
      <c r="F103" s="103"/>
      <c r="G103" s="103"/>
      <c r="I103" s="32"/>
      <c r="J103" s="32"/>
      <c r="K103" s="32"/>
      <c r="L103" s="58"/>
      <c r="M103" s="58"/>
      <c r="N103" s="58"/>
      <c r="O103" s="58"/>
    </row>
    <row r="104" spans="9:15" ht="12.75" hidden="1">
      <c r="I104" s="112"/>
      <c r="J104" s="112"/>
      <c r="K104" s="112"/>
      <c r="L104" s="64"/>
      <c r="M104" s="64"/>
      <c r="N104" s="64"/>
      <c r="O104" s="64"/>
    </row>
    <row r="105" spans="2:5" ht="12.75" hidden="1">
      <c r="B105" s="102"/>
      <c r="C105" s="102"/>
      <c r="D105" s="102"/>
      <c r="E105" s="102"/>
    </row>
    <row r="106" spans="2:5" ht="12.75" hidden="1">
      <c r="B106" s="60"/>
      <c r="C106" s="59"/>
      <c r="D106" s="59"/>
      <c r="E106" s="59"/>
    </row>
    <row r="107" ht="12.75" hidden="1"/>
    <row r="108" ht="12.75" hidden="1"/>
    <row r="109" ht="12.75" hidden="1"/>
    <row r="110" ht="12.75" hidden="1"/>
    <row r="111" ht="13.5" customHeight="1" hidden="1"/>
    <row r="112" ht="12.75" hidden="1"/>
    <row r="113" ht="12.75" hidden="1"/>
    <row r="114" ht="12.75" hidden="1"/>
  </sheetData>
  <sheetProtection/>
  <mergeCells count="71">
    <mergeCell ref="P3:Q3"/>
    <mergeCell ref="P4:Q4"/>
    <mergeCell ref="P5:Q5"/>
    <mergeCell ref="B8:H8"/>
    <mergeCell ref="M8:R8"/>
    <mergeCell ref="O17:Q17"/>
    <mergeCell ref="O18:Q18"/>
    <mergeCell ref="A20:P20"/>
    <mergeCell ref="A21:Q21"/>
    <mergeCell ref="A9:Q9"/>
    <mergeCell ref="A10:Q10"/>
    <mergeCell ref="B12:Q12"/>
    <mergeCell ref="B16:Q16"/>
    <mergeCell ref="A23:O23"/>
    <mergeCell ref="A24:O24"/>
    <mergeCell ref="B27:B30"/>
    <mergeCell ref="C27:C30"/>
    <mergeCell ref="D27:D30"/>
    <mergeCell ref="E27:E30"/>
    <mergeCell ref="F27:I27"/>
    <mergeCell ref="J27:O27"/>
    <mergeCell ref="H29:I29"/>
    <mergeCell ref="L29:L30"/>
    <mergeCell ref="P27:P30"/>
    <mergeCell ref="Q27:Q30"/>
    <mergeCell ref="F28:G28"/>
    <mergeCell ref="H28:I28"/>
    <mergeCell ref="J28:J30"/>
    <mergeCell ref="K28:K30"/>
    <mergeCell ref="L28:M28"/>
    <mergeCell ref="N28:O28"/>
    <mergeCell ref="M29:M30"/>
    <mergeCell ref="N29:N30"/>
    <mergeCell ref="O29:O30"/>
    <mergeCell ref="F29:G29"/>
    <mergeCell ref="B48:G48"/>
    <mergeCell ref="B49:G49"/>
    <mergeCell ref="B63:P63"/>
    <mergeCell ref="A66:P66"/>
    <mergeCell ref="B52:G52"/>
    <mergeCell ref="A61:P61"/>
    <mergeCell ref="A57:P57"/>
    <mergeCell ref="A58:P58"/>
    <mergeCell ref="B59:P59"/>
    <mergeCell ref="B60:P60"/>
    <mergeCell ref="G79:G80"/>
    <mergeCell ref="I79:I80"/>
    <mergeCell ref="G85:G87"/>
    <mergeCell ref="I85:I87"/>
    <mergeCell ref="B73:B76"/>
    <mergeCell ref="C73:C76"/>
    <mergeCell ref="E73:E76"/>
    <mergeCell ref="F73:I73"/>
    <mergeCell ref="G75:G76"/>
    <mergeCell ref="H75:I75"/>
    <mergeCell ref="J73:K73"/>
    <mergeCell ref="P73:P76"/>
    <mergeCell ref="A67:P67"/>
    <mergeCell ref="A69:E69"/>
    <mergeCell ref="A70:E70"/>
    <mergeCell ref="A71:E71"/>
    <mergeCell ref="B102:G102"/>
    <mergeCell ref="B103:G103"/>
    <mergeCell ref="I104:K104"/>
    <mergeCell ref="B105:E105"/>
    <mergeCell ref="Q73:Q76"/>
    <mergeCell ref="F74:G74"/>
    <mergeCell ref="H74:I74"/>
    <mergeCell ref="J74:J76"/>
    <mergeCell ref="K74:K76"/>
    <mergeCell ref="F75:F76"/>
  </mergeCells>
  <printOptions/>
  <pageMargins left="0.75" right="0.5" top="0.3" bottom="0.23" header="0.35" footer="0.2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Windows User</cp:lastModifiedBy>
  <cp:lastPrinted>2019-08-29T12:02:11Z</cp:lastPrinted>
  <dcterms:created xsi:type="dcterms:W3CDTF">2003-04-01T07:18:06Z</dcterms:created>
  <dcterms:modified xsi:type="dcterms:W3CDTF">2019-08-29T12:59:29Z</dcterms:modified>
  <cp:category/>
  <cp:version/>
  <cp:contentType/>
  <cp:contentStatus/>
</cp:coreProperties>
</file>