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760" tabRatio="769" activeTab="4"/>
  </bookViews>
  <sheets>
    <sheet name="Додаток 2" sheetId="1" r:id="rId1"/>
    <sheet name="Додаток 3 " sheetId="2" r:id="rId2"/>
    <sheet name="Додаток 5 " sheetId="3" r:id="rId3"/>
    <sheet name="Додаток 6" sheetId="4" r:id="rId4"/>
    <sheet name="Додаток 7" sheetId="5" r:id="rId5"/>
  </sheets>
  <definedNames>
    <definedName name="_xlnm.Print_Area" localSheetId="0">'Додаток 2'!$A$1:$L$35</definedName>
    <definedName name="_xlnm.Print_Area" localSheetId="1">'Додаток 3 '!$A$1:$T$35</definedName>
    <definedName name="_xlnm.Print_Area" localSheetId="2">'Додаток 5 '!$A$1:$F$58</definedName>
    <definedName name="_xlnm.Print_Area" localSheetId="3">'Додаток 6'!$A$1:$G$61</definedName>
  </definedNames>
  <calcPr fullCalcOnLoad="1"/>
</workbook>
</file>

<file path=xl/sharedStrings.xml><?xml version="1.0" encoding="utf-8"?>
<sst xmlns="http://schemas.openxmlformats.org/spreadsheetml/2006/main" count="220" uniqueCount="120">
  <si>
    <t>№ з/п</t>
  </si>
  <si>
    <t>Назва школи</t>
  </si>
  <si>
    <t>Березівська</t>
  </si>
  <si>
    <t>Браїлівська</t>
  </si>
  <si>
    <t>Вільховецька</t>
  </si>
  <si>
    <t>Глібівська</t>
  </si>
  <si>
    <t>Заміхівська</t>
  </si>
  <si>
    <t>Івашковецька</t>
  </si>
  <si>
    <t>Косиковецька</t>
  </si>
  <si>
    <t>Кучанська</t>
  </si>
  <si>
    <t>Куражинська</t>
  </si>
  <si>
    <t>Новоушицький НВК</t>
  </si>
  <si>
    <t>Новоушицька №2</t>
  </si>
  <si>
    <t>Отроківська</t>
  </si>
  <si>
    <t>Пилипохребтіївська</t>
  </si>
  <si>
    <t>Струзька</t>
  </si>
  <si>
    <t>Глибочанська</t>
  </si>
  <si>
    <t>Капустянська</t>
  </si>
  <si>
    <t>Малостружківська</t>
  </si>
  <si>
    <t>Песецька</t>
  </si>
  <si>
    <t>Пилипковецька</t>
  </si>
  <si>
    <t>Рудковецька</t>
  </si>
  <si>
    <t>Всього</t>
  </si>
  <si>
    <t>директор</t>
  </si>
  <si>
    <t>заступник</t>
  </si>
  <si>
    <t>педагог-організатор</t>
  </si>
  <si>
    <t>психолог</t>
  </si>
  <si>
    <t>лаборант</t>
  </si>
  <si>
    <t>водій</t>
  </si>
  <si>
    <t>ШТАТНІ НОРМАТИВИ</t>
  </si>
  <si>
    <t>загальноосвітніх навчально-виховних закладів</t>
  </si>
  <si>
    <t>кухар</t>
  </si>
  <si>
    <t>комірник</t>
  </si>
  <si>
    <t>вихователь групи продовженого дня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</si>
  <si>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</si>
  <si>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педагогічного персоналу</t>
  </si>
  <si>
    <t>керівник гуртка, секцій, студії</t>
  </si>
  <si>
    <t>обслуговуючого персоналу</t>
  </si>
  <si>
    <t>Завідувач господарством</t>
  </si>
  <si>
    <t>завідувач бібліотекою, бібліотекар</t>
  </si>
  <si>
    <t>інженер-електронік</t>
  </si>
  <si>
    <t>робітник з комплексного обслуговування</t>
  </si>
  <si>
    <t>медична сестра</t>
  </si>
  <si>
    <t>2 год</t>
  </si>
  <si>
    <t>1 год</t>
  </si>
  <si>
    <t>N</t>
  </si>
  <si>
    <t>Назва структурного підрозділу та посад</t>
  </si>
  <si>
    <t>Кількість штатних посад</t>
  </si>
  <si>
    <t>Методичний  кабінет</t>
  </si>
  <si>
    <t>Зав.методкабінетом</t>
  </si>
  <si>
    <t>методист</t>
  </si>
  <si>
    <t>мережевий інженер</t>
  </si>
  <si>
    <t>Централізована  бухгалтерія</t>
  </si>
  <si>
    <t>Гол.бухгалтер</t>
  </si>
  <si>
    <t>зас.гол.бухгалтера</t>
  </si>
  <si>
    <t>економіст</t>
  </si>
  <si>
    <t>бухгалтер</t>
  </si>
  <si>
    <t>зав.архівом</t>
  </si>
  <si>
    <t xml:space="preserve">Господарська  група  </t>
  </si>
  <si>
    <t>Нач.господарської групи</t>
  </si>
  <si>
    <t>зав.центральним складом</t>
  </si>
  <si>
    <t>технік - будівельник</t>
  </si>
  <si>
    <t>секретар - друкарка</t>
  </si>
  <si>
    <t>сторож</t>
  </si>
  <si>
    <t xml:space="preserve">оператор котельні </t>
  </si>
  <si>
    <t>прибиральник служб.приміщ.</t>
  </si>
  <si>
    <t>механік</t>
  </si>
  <si>
    <t>енергетик</t>
  </si>
  <si>
    <t>Будинок дитячої творчості</t>
  </si>
  <si>
    <t>Директор</t>
  </si>
  <si>
    <t>Методист Ман</t>
  </si>
  <si>
    <t>Методист</t>
  </si>
  <si>
    <t>Педагог організатор</t>
  </si>
  <si>
    <t>Керівник гуртка</t>
  </si>
  <si>
    <t>Технік-оператор</t>
  </si>
  <si>
    <t>Прибиральник службових прим.</t>
  </si>
  <si>
    <t>Опалювач</t>
  </si>
  <si>
    <t>Сторож</t>
  </si>
  <si>
    <t>РАЗОМ</t>
  </si>
  <si>
    <t xml:space="preserve">водій </t>
  </si>
  <si>
    <t>завідувач психолого-медико-педагогічної консультації</t>
  </si>
  <si>
    <t>вчитель - логопед</t>
  </si>
  <si>
    <t>Робітник</t>
  </si>
  <si>
    <t>Штатний розпис</t>
  </si>
  <si>
    <t>завідувач психологічним центром</t>
  </si>
  <si>
    <t>Будинку дитячої творчості   Новоушицької селищної ради</t>
  </si>
  <si>
    <t>Назва  посад</t>
  </si>
  <si>
    <t>інженер - будівельник</t>
  </si>
  <si>
    <t>юрист</t>
  </si>
  <si>
    <t xml:space="preserve">методист </t>
  </si>
  <si>
    <t xml:space="preserve">структурних підрозділів відділу освіти, молоді та спорту Новоушицької селищної ради </t>
  </si>
  <si>
    <t>ЗАТВЕРДЖЕНО</t>
  </si>
  <si>
    <t>старший економіст</t>
  </si>
  <si>
    <t>рішенням позачергової сесії</t>
  </si>
  <si>
    <t>Новоушицької селищної ради VII скликання</t>
  </si>
  <si>
    <t>Додаток 2</t>
  </si>
  <si>
    <t>садівник</t>
  </si>
  <si>
    <t>прибиральниця</t>
  </si>
  <si>
    <t>гардеробник</t>
  </si>
  <si>
    <t>секретар</t>
  </si>
  <si>
    <t>на 2018/2019 навчальний рік</t>
  </si>
  <si>
    <t>асистент вчителя</t>
  </si>
  <si>
    <t>4 год</t>
  </si>
  <si>
    <t>17год/0,94</t>
  </si>
  <si>
    <t>Електромонтер з ремонту  та  обслуговування електрообладнання (сезонний)</t>
  </si>
  <si>
    <t>опалювач сезонний</t>
  </si>
  <si>
    <t>оператори сезонні</t>
  </si>
  <si>
    <t>слюсар сезонний</t>
  </si>
  <si>
    <t>Оператор сезонний</t>
  </si>
  <si>
    <t>вчитель-логопед</t>
  </si>
  <si>
    <t>Додаток 3</t>
  </si>
  <si>
    <t>Додаток 6</t>
  </si>
  <si>
    <t>Додаток 5</t>
  </si>
  <si>
    <t>від  22 грудня 2018 року №</t>
  </si>
  <si>
    <t>Додаток 7</t>
  </si>
  <si>
    <t>ДЮСШ</t>
  </si>
  <si>
    <t>Заступник директора з навчально-тренувальної роботи</t>
  </si>
  <si>
    <t>Заступник директора з адміністративної роботи</t>
  </si>
  <si>
    <t>Тренер-викладач</t>
  </si>
  <si>
    <t>Кочегар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</si>
</sst>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\ &quot;₽&quot;"/>
  </numFmts>
  <fonts count="5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Courier New"/>
      <family val="3"/>
    </font>
    <font>
      <sz val="1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2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52" applyFont="1" applyBorder="1">
      <alignment/>
      <protection/>
    </xf>
    <xf numFmtId="0" fontId="14" fillId="0" borderId="10" xfId="0" applyFont="1" applyBorder="1" applyAlignment="1">
      <alignment wrapText="1"/>
    </xf>
    <xf numFmtId="0" fontId="7" fillId="0" borderId="10" xfId="52" applyFont="1" applyBorder="1">
      <alignment/>
      <protection/>
    </xf>
    <xf numFmtId="180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view="pageBreakPreview" zoomScale="60" zoomScalePageLayoutView="0" workbookViewId="0" topLeftCell="A1">
      <selection activeCell="C11" sqref="C11:I11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2.875" style="1" customWidth="1"/>
    <col min="5" max="5" width="12.00390625" style="1" customWidth="1"/>
    <col min="6" max="6" width="27.00390625" style="1" customWidth="1"/>
    <col min="7" max="7" width="12.25390625" style="1" customWidth="1"/>
    <col min="8" max="8" width="17.25390625" style="1" customWidth="1"/>
    <col min="9" max="10" width="22.875" style="1" customWidth="1"/>
    <col min="11" max="11" width="18.75390625" style="1" customWidth="1"/>
    <col min="12" max="16384" width="9.125" style="1" customWidth="1"/>
  </cols>
  <sheetData>
    <row r="1" spans="9:11" ht="15">
      <c r="I1" s="52"/>
      <c r="J1" s="52"/>
      <c r="K1" s="52" t="s">
        <v>95</v>
      </c>
    </row>
    <row r="2" spans="6:10" ht="15">
      <c r="F2" s="2"/>
      <c r="I2" s="2"/>
      <c r="J2" s="2"/>
    </row>
    <row r="3" spans="9:11" ht="15">
      <c r="I3" s="53"/>
      <c r="J3" s="53"/>
      <c r="K3" s="53" t="s">
        <v>91</v>
      </c>
    </row>
    <row r="4" spans="6:11" ht="15">
      <c r="F4" s="71" t="s">
        <v>93</v>
      </c>
      <c r="G4" s="71"/>
      <c r="H4" s="71"/>
      <c r="I4" s="71"/>
      <c r="J4" s="71"/>
      <c r="K4" s="71"/>
    </row>
    <row r="5" spans="9:12" ht="15">
      <c r="I5" s="73" t="s">
        <v>94</v>
      </c>
      <c r="J5" s="73"/>
      <c r="K5" s="73"/>
      <c r="L5" s="73"/>
    </row>
    <row r="6" spans="9:11" ht="15">
      <c r="I6" s="73" t="s">
        <v>113</v>
      </c>
      <c r="J6" s="73"/>
      <c r="K6" s="73"/>
    </row>
    <row r="8" spans="3:10" ht="15.75">
      <c r="C8" s="72" t="s">
        <v>29</v>
      </c>
      <c r="D8" s="72"/>
      <c r="E8" s="72"/>
      <c r="F8" s="72"/>
      <c r="G8" s="72"/>
      <c r="H8" s="72"/>
      <c r="I8" s="72"/>
      <c r="J8" s="67"/>
    </row>
    <row r="9" spans="3:10" ht="15.75">
      <c r="C9" s="72" t="s">
        <v>35</v>
      </c>
      <c r="D9" s="72"/>
      <c r="E9" s="72"/>
      <c r="F9" s="72"/>
      <c r="G9" s="72"/>
      <c r="H9" s="72"/>
      <c r="I9" s="72"/>
      <c r="J9" s="67"/>
    </row>
    <row r="10" spans="3:10" ht="15.75">
      <c r="C10" s="72" t="s">
        <v>30</v>
      </c>
      <c r="D10" s="72"/>
      <c r="E10" s="72"/>
      <c r="F10" s="72"/>
      <c r="G10" s="72"/>
      <c r="H10" s="72"/>
      <c r="I10" s="72"/>
      <c r="J10" s="67"/>
    </row>
    <row r="11" spans="3:10" ht="15.75">
      <c r="C11" s="72" t="s">
        <v>100</v>
      </c>
      <c r="D11" s="72"/>
      <c r="E11" s="72"/>
      <c r="F11" s="72"/>
      <c r="G11" s="72"/>
      <c r="H11" s="72"/>
      <c r="I11" s="72"/>
      <c r="J11" s="67"/>
    </row>
    <row r="14" spans="2:11" ht="83.25" customHeight="1">
      <c r="B14" s="9" t="s">
        <v>0</v>
      </c>
      <c r="C14" s="9" t="s">
        <v>1</v>
      </c>
      <c r="D14" s="9" t="s">
        <v>23</v>
      </c>
      <c r="E14" s="9" t="s">
        <v>24</v>
      </c>
      <c r="F14" s="9" t="s">
        <v>25</v>
      </c>
      <c r="G14" s="6" t="s">
        <v>26</v>
      </c>
      <c r="H14" s="6" t="s">
        <v>33</v>
      </c>
      <c r="I14" s="6" t="s">
        <v>36</v>
      </c>
      <c r="J14" s="61" t="s">
        <v>101</v>
      </c>
      <c r="K14" s="61" t="s">
        <v>109</v>
      </c>
    </row>
    <row r="15" spans="2:11" ht="24.75" customHeight="1">
      <c r="B15" s="3">
        <v>1</v>
      </c>
      <c r="C15" s="3" t="s">
        <v>2</v>
      </c>
      <c r="D15" s="11">
        <v>1</v>
      </c>
      <c r="E15" s="11">
        <v>1</v>
      </c>
      <c r="F15" s="11">
        <v>0.5</v>
      </c>
      <c r="G15" s="11"/>
      <c r="H15" s="11"/>
      <c r="I15" s="11" t="s">
        <v>44</v>
      </c>
      <c r="J15" s="62"/>
      <c r="K15" s="62"/>
    </row>
    <row r="16" spans="2:11" ht="24.75" customHeight="1">
      <c r="B16" s="3">
        <v>2</v>
      </c>
      <c r="C16" s="3" t="s">
        <v>4</v>
      </c>
      <c r="D16" s="11">
        <v>1</v>
      </c>
      <c r="E16" s="11">
        <v>1.5</v>
      </c>
      <c r="F16" s="11">
        <v>1</v>
      </c>
      <c r="G16" s="11"/>
      <c r="H16" s="11">
        <v>0.5</v>
      </c>
      <c r="I16" s="11" t="s">
        <v>43</v>
      </c>
      <c r="J16" s="62">
        <v>1</v>
      </c>
      <c r="K16" s="62"/>
    </row>
    <row r="17" spans="2:11" ht="24.75" customHeight="1">
      <c r="B17" s="3">
        <v>3</v>
      </c>
      <c r="C17" s="3" t="s">
        <v>5</v>
      </c>
      <c r="D17" s="11">
        <v>1</v>
      </c>
      <c r="E17" s="11">
        <v>1</v>
      </c>
      <c r="F17" s="11">
        <v>0.5</v>
      </c>
      <c r="G17" s="11">
        <v>0.5</v>
      </c>
      <c r="H17" s="11">
        <v>0.5</v>
      </c>
      <c r="I17" s="11" t="s">
        <v>44</v>
      </c>
      <c r="J17" s="62"/>
      <c r="K17" s="62"/>
    </row>
    <row r="18" spans="2:11" ht="24.75" customHeight="1">
      <c r="B18" s="3">
        <v>4</v>
      </c>
      <c r="C18" s="3" t="s">
        <v>6</v>
      </c>
      <c r="D18" s="11">
        <v>1</v>
      </c>
      <c r="E18" s="11">
        <v>1.5</v>
      </c>
      <c r="F18" s="11">
        <v>1</v>
      </c>
      <c r="G18" s="11"/>
      <c r="H18" s="11">
        <v>0.5</v>
      </c>
      <c r="I18" s="11" t="s">
        <v>43</v>
      </c>
      <c r="J18" s="62"/>
      <c r="K18" s="62"/>
    </row>
    <row r="19" spans="2:11" ht="24.75" customHeight="1">
      <c r="B19" s="3">
        <v>5</v>
      </c>
      <c r="C19" s="3" t="s">
        <v>8</v>
      </c>
      <c r="D19" s="11">
        <v>1</v>
      </c>
      <c r="E19" s="11">
        <v>0.5</v>
      </c>
      <c r="F19" s="11"/>
      <c r="G19" s="11"/>
      <c r="H19" s="11"/>
      <c r="I19" s="11" t="s">
        <v>44</v>
      </c>
      <c r="J19" s="62"/>
      <c r="K19" s="62"/>
    </row>
    <row r="20" spans="2:11" ht="24.75" customHeight="1">
      <c r="B20" s="3">
        <v>6</v>
      </c>
      <c r="C20" s="3" t="s">
        <v>9</v>
      </c>
      <c r="D20" s="11">
        <v>1</v>
      </c>
      <c r="E20" s="11">
        <v>1.5</v>
      </c>
      <c r="F20" s="11">
        <v>1</v>
      </c>
      <c r="G20" s="11"/>
      <c r="H20" s="11">
        <v>0.5</v>
      </c>
      <c r="I20" s="11" t="s">
        <v>44</v>
      </c>
      <c r="J20" s="62"/>
      <c r="K20" s="62"/>
    </row>
    <row r="21" spans="2:11" ht="24.75" customHeight="1">
      <c r="B21" s="3">
        <v>7</v>
      </c>
      <c r="C21" s="3" t="s">
        <v>11</v>
      </c>
      <c r="D21" s="11">
        <v>1</v>
      </c>
      <c r="E21" s="11">
        <v>3</v>
      </c>
      <c r="F21" s="11">
        <v>1</v>
      </c>
      <c r="G21" s="11">
        <v>1</v>
      </c>
      <c r="H21" s="11">
        <v>2</v>
      </c>
      <c r="I21" s="11" t="s">
        <v>102</v>
      </c>
      <c r="J21" s="62"/>
      <c r="K21" s="62"/>
    </row>
    <row r="22" spans="2:11" ht="24.75" customHeight="1">
      <c r="B22" s="3">
        <v>8</v>
      </c>
      <c r="C22" s="3" t="s">
        <v>12</v>
      </c>
      <c r="D22" s="11">
        <v>1</v>
      </c>
      <c r="E22" s="11">
        <v>1.5</v>
      </c>
      <c r="F22" s="11">
        <v>1</v>
      </c>
      <c r="G22" s="11">
        <v>0.5</v>
      </c>
      <c r="H22" s="11">
        <v>0.5</v>
      </c>
      <c r="I22" s="11" t="s">
        <v>43</v>
      </c>
      <c r="J22" s="62"/>
      <c r="K22" s="62"/>
    </row>
    <row r="23" spans="2:11" ht="24.75" customHeight="1">
      <c r="B23" s="3">
        <v>9</v>
      </c>
      <c r="C23" s="3" t="s">
        <v>13</v>
      </c>
      <c r="D23" s="11">
        <v>1</v>
      </c>
      <c r="E23" s="11">
        <v>1.5</v>
      </c>
      <c r="F23" s="11">
        <v>1</v>
      </c>
      <c r="G23" s="11"/>
      <c r="H23" s="11">
        <v>0.5</v>
      </c>
      <c r="I23" s="11" t="s">
        <v>43</v>
      </c>
      <c r="J23" s="62"/>
      <c r="K23" s="62"/>
    </row>
    <row r="24" spans="2:11" ht="24.75" customHeight="1">
      <c r="B24" s="3">
        <v>10</v>
      </c>
      <c r="C24" s="3" t="s">
        <v>15</v>
      </c>
      <c r="D24" s="11">
        <v>1</v>
      </c>
      <c r="E24" s="11">
        <v>1.5</v>
      </c>
      <c r="F24" s="11">
        <v>1</v>
      </c>
      <c r="G24" s="11">
        <v>0.75</v>
      </c>
      <c r="H24" s="11">
        <v>0.5</v>
      </c>
      <c r="I24" s="11" t="s">
        <v>44</v>
      </c>
      <c r="J24" s="62">
        <v>2</v>
      </c>
      <c r="K24" s="62">
        <v>1</v>
      </c>
    </row>
    <row r="25" spans="2:11" ht="24.75" customHeight="1">
      <c r="B25" s="3">
        <v>11</v>
      </c>
      <c r="C25" s="3" t="s">
        <v>3</v>
      </c>
      <c r="D25" s="11">
        <v>1</v>
      </c>
      <c r="E25" s="11">
        <v>0.5</v>
      </c>
      <c r="F25" s="11">
        <v>1</v>
      </c>
      <c r="G25" s="11">
        <v>0.25</v>
      </c>
      <c r="H25" s="11"/>
      <c r="I25" s="11"/>
      <c r="J25" s="62"/>
      <c r="K25" s="62"/>
    </row>
    <row r="26" spans="2:11" ht="24.75" customHeight="1">
      <c r="B26" s="3">
        <v>12</v>
      </c>
      <c r="C26" s="3" t="s">
        <v>7</v>
      </c>
      <c r="D26" s="11">
        <v>1</v>
      </c>
      <c r="E26" s="11">
        <v>0.5</v>
      </c>
      <c r="F26" s="11">
        <v>0.5</v>
      </c>
      <c r="G26" s="11"/>
      <c r="H26" s="11"/>
      <c r="I26" s="11"/>
      <c r="J26" s="62"/>
      <c r="K26" s="62"/>
    </row>
    <row r="27" spans="2:11" ht="24.75" customHeight="1">
      <c r="B27" s="3">
        <v>13</v>
      </c>
      <c r="C27" s="3" t="s">
        <v>17</v>
      </c>
      <c r="D27" s="11">
        <v>1</v>
      </c>
      <c r="E27" s="11">
        <v>0.5</v>
      </c>
      <c r="F27" s="11">
        <v>0.5</v>
      </c>
      <c r="G27" s="11"/>
      <c r="H27" s="11"/>
      <c r="I27" s="11"/>
      <c r="J27" s="62"/>
      <c r="K27" s="62"/>
    </row>
    <row r="28" spans="2:11" ht="24.75" customHeight="1">
      <c r="B28" s="3">
        <v>14</v>
      </c>
      <c r="C28" s="3" t="s">
        <v>10</v>
      </c>
      <c r="D28" s="11">
        <v>1</v>
      </c>
      <c r="E28" s="11">
        <v>0.5</v>
      </c>
      <c r="F28" s="11">
        <v>0.5</v>
      </c>
      <c r="G28" s="11"/>
      <c r="H28" s="11"/>
      <c r="I28" s="11"/>
      <c r="J28" s="62">
        <v>1</v>
      </c>
      <c r="K28" s="62"/>
    </row>
    <row r="29" spans="2:11" ht="24.75" customHeight="1">
      <c r="B29" s="3">
        <v>15</v>
      </c>
      <c r="C29" s="3" t="s">
        <v>19</v>
      </c>
      <c r="D29" s="11">
        <v>1</v>
      </c>
      <c r="E29" s="11">
        <v>0.5</v>
      </c>
      <c r="F29" s="11">
        <v>1</v>
      </c>
      <c r="G29" s="11"/>
      <c r="H29" s="11"/>
      <c r="I29" s="11"/>
      <c r="J29" s="62"/>
      <c r="K29" s="62"/>
    </row>
    <row r="30" spans="2:11" ht="24.75" customHeight="1">
      <c r="B30" s="3">
        <v>16</v>
      </c>
      <c r="C30" s="3" t="s">
        <v>20</v>
      </c>
      <c r="D30" s="8">
        <v>1</v>
      </c>
      <c r="E30" s="8">
        <v>0.5</v>
      </c>
      <c r="F30" s="8">
        <v>0.5</v>
      </c>
      <c r="G30" s="11"/>
      <c r="H30" s="11">
        <v>0.5</v>
      </c>
      <c r="I30" s="11"/>
      <c r="J30" s="62"/>
      <c r="K30" s="62"/>
    </row>
    <row r="31" spans="2:11" ht="24.75" customHeight="1">
      <c r="B31" s="3">
        <v>17</v>
      </c>
      <c r="C31" s="60" t="s">
        <v>14</v>
      </c>
      <c r="D31" s="8">
        <v>1</v>
      </c>
      <c r="E31" s="8"/>
      <c r="F31" s="8">
        <v>0.5</v>
      </c>
      <c r="G31" s="8"/>
      <c r="H31" s="8"/>
      <c r="I31" s="8"/>
      <c r="J31" s="62"/>
      <c r="K31" s="62"/>
    </row>
    <row r="32" spans="2:11" ht="24.75" customHeight="1">
      <c r="B32" s="3">
        <v>18</v>
      </c>
      <c r="C32" s="3" t="s">
        <v>21</v>
      </c>
      <c r="D32" s="8">
        <v>1</v>
      </c>
      <c r="E32" s="8"/>
      <c r="F32" s="8"/>
      <c r="G32" s="8"/>
      <c r="H32" s="8"/>
      <c r="I32" s="11"/>
      <c r="J32" s="62"/>
      <c r="K32" s="62"/>
    </row>
    <row r="33" spans="2:11" ht="24.75" customHeight="1">
      <c r="B33" s="3">
        <v>19</v>
      </c>
      <c r="C33" s="3" t="s">
        <v>16</v>
      </c>
      <c r="D33" s="8"/>
      <c r="E33" s="8"/>
      <c r="F33" s="8"/>
      <c r="G33" s="8"/>
      <c r="H33" s="8"/>
      <c r="I33" s="11"/>
      <c r="J33" s="62"/>
      <c r="K33" s="62"/>
    </row>
    <row r="34" spans="2:11" ht="24.75" customHeight="1">
      <c r="B34" s="3">
        <v>20</v>
      </c>
      <c r="C34" s="3" t="s">
        <v>18</v>
      </c>
      <c r="D34" s="8"/>
      <c r="E34" s="8"/>
      <c r="F34" s="8"/>
      <c r="G34" s="8"/>
      <c r="H34" s="8"/>
      <c r="I34" s="11"/>
      <c r="J34" s="62"/>
      <c r="K34" s="62"/>
    </row>
    <row r="35" spans="2:11" ht="24.75" customHeight="1">
      <c r="B35" s="3"/>
      <c r="C35" s="4" t="s">
        <v>22</v>
      </c>
      <c r="D35" s="5">
        <f>SUM(D15:D32)</f>
        <v>18</v>
      </c>
      <c r="E35" s="5">
        <f>SUM(E15:E32)</f>
        <v>17.5</v>
      </c>
      <c r="F35" s="5">
        <f>SUM(F15:F32)</f>
        <v>12.5</v>
      </c>
      <c r="G35" s="5">
        <f>SUM(G15:G32)</f>
        <v>3</v>
      </c>
      <c r="H35" s="5">
        <f>SUM(H15:H32)</f>
        <v>6</v>
      </c>
      <c r="I35" s="5" t="s">
        <v>103</v>
      </c>
      <c r="J35" s="5"/>
      <c r="K35" s="5">
        <f>SUM(K15:K32)</f>
        <v>1</v>
      </c>
    </row>
  </sheetData>
  <sheetProtection/>
  <mergeCells count="7">
    <mergeCell ref="F4:K4"/>
    <mergeCell ref="C8:I8"/>
    <mergeCell ref="C10:I10"/>
    <mergeCell ref="C11:I11"/>
    <mergeCell ref="C9:I9"/>
    <mergeCell ref="I5:L5"/>
    <mergeCell ref="I6:K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1" max="1" width="9.125" style="1" customWidth="1"/>
    <col min="2" max="2" width="27.00390625" style="1" customWidth="1"/>
    <col min="3" max="3" width="6.875" style="1" customWidth="1"/>
    <col min="4" max="4" width="13.75390625" style="1" customWidth="1"/>
    <col min="5" max="5" width="8.25390625" style="1" customWidth="1"/>
    <col min="6" max="6" width="10.625" style="1" customWidth="1"/>
    <col min="7" max="7" width="12.375" style="1" customWidth="1"/>
    <col min="8" max="8" width="18.375" style="1" customWidth="1"/>
    <col min="9" max="9" width="13.875" style="1" customWidth="1"/>
    <col min="10" max="11" width="12.75390625" style="1" customWidth="1"/>
    <col min="12" max="12" width="13.00390625" style="1" customWidth="1"/>
    <col min="13" max="13" width="9.125" style="1" customWidth="1"/>
    <col min="14" max="14" width="0" style="1" hidden="1" customWidth="1"/>
    <col min="15" max="18" width="9.125" style="1" customWidth="1"/>
    <col min="19" max="19" width="0" style="1" hidden="1" customWidth="1"/>
    <col min="20" max="20" width="9.125" style="1" customWidth="1"/>
    <col min="21" max="32" width="9.125" style="39" customWidth="1"/>
    <col min="33" max="16384" width="9.125" style="1" customWidth="1"/>
  </cols>
  <sheetData>
    <row r="1" ht="15">
      <c r="L1" s="52" t="s">
        <v>110</v>
      </c>
    </row>
    <row r="2" spans="4:12" ht="15">
      <c r="D2" s="2"/>
      <c r="L2" s="2"/>
    </row>
    <row r="3" spans="4:12" ht="15">
      <c r="D3" s="2"/>
      <c r="L3" s="53" t="s">
        <v>91</v>
      </c>
    </row>
    <row r="4" spans="4:12" ht="15">
      <c r="D4" s="2"/>
      <c r="L4" s="54" t="s">
        <v>93</v>
      </c>
    </row>
    <row r="5" spans="4:13" ht="15">
      <c r="D5" s="2"/>
      <c r="H5" s="73" t="s">
        <v>94</v>
      </c>
      <c r="I5" s="73"/>
      <c r="J5" s="73"/>
      <c r="K5" s="73"/>
      <c r="L5" s="73"/>
      <c r="M5" s="73"/>
    </row>
    <row r="6" spans="4:13" ht="15">
      <c r="D6" s="2"/>
      <c r="J6" s="74" t="s">
        <v>113</v>
      </c>
      <c r="K6" s="74"/>
      <c r="L6" s="74"/>
      <c r="M6" s="74"/>
    </row>
    <row r="7" ht="15">
      <c r="L7" s="2"/>
    </row>
    <row r="8" spans="2:12" ht="15.75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15.75">
      <c r="B9" s="72" t="s">
        <v>37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15.75">
      <c r="B10" s="72" t="s">
        <v>30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2:12" ht="15.75">
      <c r="B11" s="72" t="s">
        <v>100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4" spans="1:32" ht="102.75" customHeight="1">
      <c r="A14" s="3" t="s">
        <v>0</v>
      </c>
      <c r="B14" s="3" t="s">
        <v>1</v>
      </c>
      <c r="C14" s="58" t="s">
        <v>38</v>
      </c>
      <c r="D14" s="58" t="s">
        <v>39</v>
      </c>
      <c r="E14" s="58" t="s">
        <v>27</v>
      </c>
      <c r="F14" s="58" t="s">
        <v>40</v>
      </c>
      <c r="G14" s="58" t="s">
        <v>41</v>
      </c>
      <c r="H14" s="58" t="s">
        <v>104</v>
      </c>
      <c r="I14" s="59" t="s">
        <v>31</v>
      </c>
      <c r="J14" s="58" t="s">
        <v>32</v>
      </c>
      <c r="K14" s="58" t="s">
        <v>28</v>
      </c>
      <c r="L14" s="58" t="s">
        <v>42</v>
      </c>
      <c r="M14" s="58" t="s">
        <v>63</v>
      </c>
      <c r="N14" s="58" t="s">
        <v>96</v>
      </c>
      <c r="O14" s="58" t="s">
        <v>97</v>
      </c>
      <c r="P14" s="58" t="s">
        <v>105</v>
      </c>
      <c r="Q14" s="58" t="s">
        <v>106</v>
      </c>
      <c r="R14" s="58" t="s">
        <v>107</v>
      </c>
      <c r="S14" s="58" t="s">
        <v>98</v>
      </c>
      <c r="T14" s="58" t="s">
        <v>99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20" ht="24.75" customHeight="1">
      <c r="A15" s="3">
        <v>1</v>
      </c>
      <c r="B15" s="3" t="s">
        <v>2</v>
      </c>
      <c r="C15" s="11"/>
      <c r="D15" s="11">
        <v>0.5</v>
      </c>
      <c r="E15" s="11"/>
      <c r="F15" s="11">
        <v>0.5</v>
      </c>
      <c r="G15" s="11">
        <v>0.25</v>
      </c>
      <c r="H15" s="5">
        <v>1</v>
      </c>
      <c r="I15" s="7">
        <v>0.5</v>
      </c>
      <c r="J15" s="5">
        <v>0.25</v>
      </c>
      <c r="K15" s="5">
        <v>0.5</v>
      </c>
      <c r="L15" s="5">
        <v>0.25</v>
      </c>
      <c r="M15" s="5">
        <v>1</v>
      </c>
      <c r="N15" s="5"/>
      <c r="O15" s="5">
        <v>2.25</v>
      </c>
      <c r="P15" s="5"/>
      <c r="Q15" s="5"/>
      <c r="R15" s="5"/>
      <c r="S15" s="5"/>
      <c r="T15" s="5"/>
    </row>
    <row r="16" spans="1:20" ht="24.75" customHeight="1">
      <c r="A16" s="3">
        <v>2</v>
      </c>
      <c r="B16" s="3" t="s">
        <v>4</v>
      </c>
      <c r="C16" s="11">
        <v>1</v>
      </c>
      <c r="D16" s="11">
        <v>0.5</v>
      </c>
      <c r="E16" s="11">
        <v>0.5</v>
      </c>
      <c r="F16" s="11">
        <v>0.5</v>
      </c>
      <c r="G16" s="11">
        <v>1</v>
      </c>
      <c r="H16" s="5">
        <v>1</v>
      </c>
      <c r="I16" s="7">
        <v>1</v>
      </c>
      <c r="J16" s="5">
        <v>1</v>
      </c>
      <c r="K16" s="5">
        <v>1</v>
      </c>
      <c r="L16" s="5">
        <v>0.5</v>
      </c>
      <c r="M16" s="5">
        <v>1</v>
      </c>
      <c r="N16" s="5"/>
      <c r="O16" s="5">
        <v>4.5</v>
      </c>
      <c r="P16" s="64"/>
      <c r="Q16" s="5">
        <v>2</v>
      </c>
      <c r="R16" s="5"/>
      <c r="S16" s="5"/>
      <c r="T16" s="5"/>
    </row>
    <row r="17" spans="1:20" ht="24.75" customHeight="1">
      <c r="A17" s="3">
        <v>3</v>
      </c>
      <c r="B17" s="3" t="s">
        <v>5</v>
      </c>
      <c r="C17" s="11"/>
      <c r="D17" s="11">
        <v>0.5</v>
      </c>
      <c r="E17" s="11"/>
      <c r="F17" s="11">
        <v>0.5</v>
      </c>
      <c r="G17" s="11">
        <v>1</v>
      </c>
      <c r="H17" s="5"/>
      <c r="I17" s="7">
        <v>1</v>
      </c>
      <c r="J17" s="5">
        <v>0.5</v>
      </c>
      <c r="K17" s="5">
        <v>1</v>
      </c>
      <c r="L17" s="5">
        <v>0.5</v>
      </c>
      <c r="M17" s="5">
        <v>1</v>
      </c>
      <c r="N17" s="5"/>
      <c r="O17" s="5">
        <v>3.5</v>
      </c>
      <c r="P17" s="5"/>
      <c r="Q17" s="5">
        <v>4</v>
      </c>
      <c r="R17" s="5"/>
      <c r="S17" s="5"/>
      <c r="T17" s="5"/>
    </row>
    <row r="18" spans="1:20" ht="24.75" customHeight="1">
      <c r="A18" s="3">
        <v>4</v>
      </c>
      <c r="B18" s="3" t="s">
        <v>6</v>
      </c>
      <c r="C18" s="11">
        <v>1</v>
      </c>
      <c r="D18" s="11">
        <v>0.5</v>
      </c>
      <c r="E18" s="11"/>
      <c r="F18" s="11">
        <v>0.5</v>
      </c>
      <c r="G18" s="11">
        <v>1</v>
      </c>
      <c r="H18" s="5"/>
      <c r="I18" s="7">
        <v>1</v>
      </c>
      <c r="J18" s="5">
        <v>1</v>
      </c>
      <c r="K18" s="5">
        <v>1</v>
      </c>
      <c r="L18" s="5">
        <v>0.5</v>
      </c>
      <c r="M18" s="5">
        <v>1</v>
      </c>
      <c r="N18" s="5"/>
      <c r="O18" s="5">
        <v>2.2</v>
      </c>
      <c r="P18" s="5">
        <v>1</v>
      </c>
      <c r="Q18" s="5">
        <v>4</v>
      </c>
      <c r="R18" s="5"/>
      <c r="S18" s="5"/>
      <c r="T18" s="5"/>
    </row>
    <row r="19" spans="1:20" ht="24.75" customHeight="1">
      <c r="A19" s="3">
        <v>5</v>
      </c>
      <c r="B19" s="3" t="s">
        <v>8</v>
      </c>
      <c r="C19" s="11"/>
      <c r="D19" s="11">
        <v>0.1</v>
      </c>
      <c r="E19" s="11"/>
      <c r="F19" s="11">
        <v>0.5</v>
      </c>
      <c r="G19" s="11">
        <v>0.5</v>
      </c>
      <c r="H19" s="5">
        <v>1</v>
      </c>
      <c r="I19" s="7">
        <v>0.5</v>
      </c>
      <c r="J19" s="5">
        <v>0.5</v>
      </c>
      <c r="K19" s="8">
        <v>0.5</v>
      </c>
      <c r="L19" s="5">
        <v>0.25</v>
      </c>
      <c r="M19" s="5">
        <v>1</v>
      </c>
      <c r="N19" s="5"/>
      <c r="O19" s="5">
        <v>3</v>
      </c>
      <c r="P19" s="5">
        <v>0.75</v>
      </c>
      <c r="Q19" s="5"/>
      <c r="R19" s="5"/>
      <c r="S19" s="5"/>
      <c r="T19" s="5"/>
    </row>
    <row r="20" spans="1:20" ht="24.75" customHeight="1">
      <c r="A20" s="3">
        <v>6</v>
      </c>
      <c r="B20" s="3" t="s">
        <v>9</v>
      </c>
      <c r="C20" s="11">
        <v>1</v>
      </c>
      <c r="D20" s="11">
        <v>0.5</v>
      </c>
      <c r="E20" s="11"/>
      <c r="F20" s="11">
        <v>0.5</v>
      </c>
      <c r="G20" s="11">
        <v>1</v>
      </c>
      <c r="H20" s="5"/>
      <c r="I20" s="7">
        <v>1</v>
      </c>
      <c r="J20" s="5">
        <v>0.5</v>
      </c>
      <c r="K20" s="5">
        <v>2</v>
      </c>
      <c r="L20" s="5">
        <v>0.5</v>
      </c>
      <c r="M20" s="5">
        <v>1</v>
      </c>
      <c r="N20" s="5"/>
      <c r="O20" s="5">
        <v>3.5</v>
      </c>
      <c r="P20" s="5">
        <v>0.5</v>
      </c>
      <c r="Q20" s="5">
        <v>4</v>
      </c>
      <c r="R20" s="5"/>
      <c r="S20" s="5"/>
      <c r="T20" s="5"/>
    </row>
    <row r="21" spans="1:20" ht="24.75" customHeight="1">
      <c r="A21" s="3">
        <v>7</v>
      </c>
      <c r="B21" s="3" t="s">
        <v>11</v>
      </c>
      <c r="C21" s="11">
        <v>1</v>
      </c>
      <c r="D21" s="11">
        <v>1</v>
      </c>
      <c r="E21" s="11">
        <v>1</v>
      </c>
      <c r="F21" s="11">
        <v>1</v>
      </c>
      <c r="G21" s="11">
        <v>1.5</v>
      </c>
      <c r="H21" s="5"/>
      <c r="I21" s="7">
        <v>1.5</v>
      </c>
      <c r="J21" s="5">
        <v>1</v>
      </c>
      <c r="K21" s="5">
        <v>1</v>
      </c>
      <c r="L21" s="5">
        <v>1</v>
      </c>
      <c r="M21" s="5">
        <v>1</v>
      </c>
      <c r="N21" s="5"/>
      <c r="O21" s="5">
        <v>7</v>
      </c>
      <c r="P21" s="5">
        <v>0.5</v>
      </c>
      <c r="Q21" s="5">
        <v>4</v>
      </c>
      <c r="R21" s="5">
        <v>0.5</v>
      </c>
      <c r="S21" s="5"/>
      <c r="T21" s="5">
        <v>1</v>
      </c>
    </row>
    <row r="22" spans="1:20" ht="24.75" customHeight="1">
      <c r="A22" s="3">
        <v>8</v>
      </c>
      <c r="B22" s="3" t="s">
        <v>12</v>
      </c>
      <c r="C22" s="11">
        <v>1</v>
      </c>
      <c r="D22" s="11">
        <v>0.5</v>
      </c>
      <c r="E22" s="11">
        <v>0.5</v>
      </c>
      <c r="F22" s="11">
        <v>0.5</v>
      </c>
      <c r="G22" s="11">
        <v>1</v>
      </c>
      <c r="H22" s="5"/>
      <c r="I22" s="7">
        <v>1</v>
      </c>
      <c r="J22" s="5">
        <v>1</v>
      </c>
      <c r="K22" s="5">
        <v>1</v>
      </c>
      <c r="L22" s="5">
        <v>1</v>
      </c>
      <c r="M22" s="5">
        <v>1</v>
      </c>
      <c r="N22" s="5"/>
      <c r="O22" s="5">
        <v>5</v>
      </c>
      <c r="P22" s="5"/>
      <c r="Q22" s="5"/>
      <c r="R22" s="5"/>
      <c r="S22" s="5"/>
      <c r="T22" s="5"/>
    </row>
    <row r="23" spans="1:20" ht="24.75" customHeight="1">
      <c r="A23" s="3">
        <v>9</v>
      </c>
      <c r="B23" s="3" t="s">
        <v>13</v>
      </c>
      <c r="C23" s="11">
        <v>1</v>
      </c>
      <c r="D23" s="11">
        <v>0.5</v>
      </c>
      <c r="E23" s="11"/>
      <c r="F23" s="11">
        <v>0.5</v>
      </c>
      <c r="G23" s="11">
        <v>1</v>
      </c>
      <c r="H23" s="8"/>
      <c r="I23" s="10">
        <v>1</v>
      </c>
      <c r="J23" s="8">
        <v>0.5</v>
      </c>
      <c r="K23" s="8">
        <v>1.5</v>
      </c>
      <c r="L23" s="5">
        <v>0.5</v>
      </c>
      <c r="M23" s="5">
        <v>1</v>
      </c>
      <c r="N23" s="5"/>
      <c r="O23" s="8">
        <v>4</v>
      </c>
      <c r="P23" s="5"/>
      <c r="Q23" s="5">
        <v>4</v>
      </c>
      <c r="R23" s="5"/>
      <c r="S23" s="5"/>
      <c r="T23" s="5"/>
    </row>
    <row r="24" spans="1:20" ht="24.75" customHeight="1">
      <c r="A24" s="3">
        <v>10</v>
      </c>
      <c r="B24" s="3" t="s">
        <v>15</v>
      </c>
      <c r="C24" s="11">
        <v>1</v>
      </c>
      <c r="D24" s="11">
        <v>0.5</v>
      </c>
      <c r="E24" s="11"/>
      <c r="F24" s="11"/>
      <c r="G24" s="11">
        <v>1</v>
      </c>
      <c r="H24" s="5"/>
      <c r="I24" s="7">
        <v>1</v>
      </c>
      <c r="J24" s="5">
        <v>1</v>
      </c>
      <c r="K24" s="5">
        <v>2</v>
      </c>
      <c r="L24" s="5">
        <v>0.5</v>
      </c>
      <c r="M24" s="5">
        <v>1</v>
      </c>
      <c r="N24" s="5"/>
      <c r="O24" s="5">
        <v>7</v>
      </c>
      <c r="P24" s="5"/>
      <c r="Q24" s="5">
        <v>1</v>
      </c>
      <c r="R24" s="5"/>
      <c r="S24" s="5"/>
      <c r="T24" s="5"/>
    </row>
    <row r="25" spans="1:20" ht="24.75" customHeight="1">
      <c r="A25" s="3">
        <v>11</v>
      </c>
      <c r="B25" s="3" t="s">
        <v>3</v>
      </c>
      <c r="C25" s="11"/>
      <c r="D25" s="11">
        <v>0.5</v>
      </c>
      <c r="E25" s="11"/>
      <c r="F25" s="11">
        <v>0.5</v>
      </c>
      <c r="G25" s="11">
        <v>1</v>
      </c>
      <c r="H25" s="5"/>
      <c r="I25" s="7">
        <v>0.75</v>
      </c>
      <c r="J25" s="5">
        <v>1</v>
      </c>
      <c r="K25" s="5">
        <v>1</v>
      </c>
      <c r="L25" s="5">
        <v>0.5</v>
      </c>
      <c r="M25" s="5">
        <v>1</v>
      </c>
      <c r="N25" s="5"/>
      <c r="O25" s="5">
        <v>3.5</v>
      </c>
      <c r="P25" s="5"/>
      <c r="Q25" s="5">
        <v>4</v>
      </c>
      <c r="R25" s="5"/>
      <c r="S25" s="5"/>
      <c r="T25" s="5"/>
    </row>
    <row r="26" spans="1:20" ht="24.75" customHeight="1">
      <c r="A26" s="3">
        <v>12</v>
      </c>
      <c r="B26" s="3" t="s">
        <v>7</v>
      </c>
      <c r="C26" s="11"/>
      <c r="D26" s="11">
        <v>0.5</v>
      </c>
      <c r="E26" s="11"/>
      <c r="F26" s="11"/>
      <c r="G26" s="11">
        <v>0.5</v>
      </c>
      <c r="H26" s="5"/>
      <c r="I26" s="7">
        <v>0.5</v>
      </c>
      <c r="J26" s="5">
        <v>1</v>
      </c>
      <c r="K26" s="5"/>
      <c r="L26" s="5">
        <v>0.25</v>
      </c>
      <c r="M26" s="5">
        <v>1</v>
      </c>
      <c r="N26" s="5"/>
      <c r="O26" s="5">
        <v>2</v>
      </c>
      <c r="P26" s="5">
        <v>1</v>
      </c>
      <c r="Q26" s="5">
        <v>3</v>
      </c>
      <c r="R26" s="5"/>
      <c r="S26" s="5"/>
      <c r="T26" s="5"/>
    </row>
    <row r="27" spans="1:20" ht="24.75" customHeight="1">
      <c r="A27" s="3">
        <v>13</v>
      </c>
      <c r="B27" s="3" t="s">
        <v>17</v>
      </c>
      <c r="C27" s="5"/>
      <c r="D27" s="11">
        <v>0.25</v>
      </c>
      <c r="E27" s="11"/>
      <c r="F27" s="11"/>
      <c r="G27" s="11">
        <v>0.5</v>
      </c>
      <c r="H27" s="5"/>
      <c r="I27" s="7">
        <v>0.5</v>
      </c>
      <c r="J27" s="5">
        <v>0.25</v>
      </c>
      <c r="K27" s="5"/>
      <c r="L27" s="5"/>
      <c r="M27" s="5">
        <v>1</v>
      </c>
      <c r="N27" s="5"/>
      <c r="O27" s="5">
        <v>2</v>
      </c>
      <c r="P27" s="5"/>
      <c r="Q27" s="5">
        <v>4</v>
      </c>
      <c r="R27" s="5"/>
      <c r="S27" s="5"/>
      <c r="T27" s="5"/>
    </row>
    <row r="28" spans="1:20" ht="24.75" customHeight="1">
      <c r="A28" s="3">
        <v>14</v>
      </c>
      <c r="B28" s="3" t="s">
        <v>10</v>
      </c>
      <c r="C28" s="11"/>
      <c r="D28" s="11">
        <v>0.5</v>
      </c>
      <c r="E28" s="11"/>
      <c r="F28" s="11">
        <v>0.5</v>
      </c>
      <c r="G28" s="11">
        <v>1</v>
      </c>
      <c r="H28" s="5"/>
      <c r="I28" s="7">
        <v>0.75</v>
      </c>
      <c r="J28" s="5">
        <v>0.5</v>
      </c>
      <c r="K28" s="5"/>
      <c r="L28" s="5">
        <v>0.25</v>
      </c>
      <c r="M28" s="5">
        <v>1</v>
      </c>
      <c r="N28" s="5"/>
      <c r="O28" s="5">
        <v>3</v>
      </c>
      <c r="P28" s="5"/>
      <c r="Q28" s="5">
        <v>4</v>
      </c>
      <c r="R28" s="5"/>
      <c r="S28" s="5"/>
      <c r="T28" s="5"/>
    </row>
    <row r="29" spans="1:20" ht="24.75" customHeight="1">
      <c r="A29" s="3">
        <v>15</v>
      </c>
      <c r="B29" s="3" t="s">
        <v>19</v>
      </c>
      <c r="C29" s="5"/>
      <c r="D29" s="11">
        <v>0.25</v>
      </c>
      <c r="E29" s="11"/>
      <c r="F29" s="11"/>
      <c r="G29" s="11">
        <v>0.5</v>
      </c>
      <c r="H29" s="5"/>
      <c r="I29" s="7">
        <v>0.5</v>
      </c>
      <c r="J29" s="5">
        <v>0.5</v>
      </c>
      <c r="K29" s="5"/>
      <c r="L29" s="5"/>
      <c r="M29" s="5">
        <v>1</v>
      </c>
      <c r="N29" s="5"/>
      <c r="O29" s="5">
        <v>3</v>
      </c>
      <c r="P29" s="5"/>
      <c r="Q29" s="5">
        <v>4</v>
      </c>
      <c r="R29" s="5"/>
      <c r="S29" s="5"/>
      <c r="T29" s="5"/>
    </row>
    <row r="30" spans="1:20" ht="24.75" customHeight="1">
      <c r="A30" s="3">
        <v>16</v>
      </c>
      <c r="B30" s="3" t="s">
        <v>20</v>
      </c>
      <c r="C30" s="5"/>
      <c r="D30" s="11">
        <v>0.25</v>
      </c>
      <c r="E30" s="5"/>
      <c r="F30" s="5"/>
      <c r="G30" s="11">
        <v>0.5</v>
      </c>
      <c r="H30" s="5"/>
      <c r="I30" s="7">
        <v>0.5</v>
      </c>
      <c r="J30" s="5">
        <v>0.5</v>
      </c>
      <c r="K30" s="5">
        <v>1</v>
      </c>
      <c r="L30" s="5">
        <v>0.25</v>
      </c>
      <c r="M30" s="5">
        <v>1</v>
      </c>
      <c r="N30" s="5"/>
      <c r="O30" s="5">
        <v>3</v>
      </c>
      <c r="P30" s="5"/>
      <c r="Q30" s="5">
        <v>4</v>
      </c>
      <c r="R30" s="5"/>
      <c r="S30" s="5"/>
      <c r="T30" s="5"/>
    </row>
    <row r="31" spans="1:20" ht="24.75" customHeight="1">
      <c r="A31" s="3">
        <v>17</v>
      </c>
      <c r="B31" s="60" t="s">
        <v>14</v>
      </c>
      <c r="C31" s="8"/>
      <c r="D31" s="8">
        <v>0.25</v>
      </c>
      <c r="E31" s="8"/>
      <c r="F31" s="8">
        <v>0.5</v>
      </c>
      <c r="G31" s="8">
        <v>0.5</v>
      </c>
      <c r="H31" s="8"/>
      <c r="I31" s="10">
        <v>0.5</v>
      </c>
      <c r="J31" s="8">
        <v>0.25</v>
      </c>
      <c r="K31" s="8"/>
      <c r="L31" s="8">
        <v>0.25</v>
      </c>
      <c r="M31" s="8">
        <v>1</v>
      </c>
      <c r="N31" s="8"/>
      <c r="O31" s="8">
        <v>2.5</v>
      </c>
      <c r="P31" s="8">
        <v>1</v>
      </c>
      <c r="Q31" s="8">
        <v>3</v>
      </c>
      <c r="R31" s="5"/>
      <c r="S31" s="5"/>
      <c r="T31" s="5"/>
    </row>
    <row r="32" spans="1:20" ht="24.75" customHeight="1">
      <c r="A32" s="3">
        <v>18</v>
      </c>
      <c r="B32" s="3" t="s">
        <v>21</v>
      </c>
      <c r="C32" s="5"/>
      <c r="D32" s="11">
        <v>0.1</v>
      </c>
      <c r="E32" s="5"/>
      <c r="F32" s="5"/>
      <c r="G32" s="5"/>
      <c r="H32" s="5"/>
      <c r="I32" s="7">
        <v>0.5</v>
      </c>
      <c r="J32" s="5">
        <v>0.25</v>
      </c>
      <c r="K32" s="5"/>
      <c r="L32" s="5"/>
      <c r="M32" s="5">
        <v>1</v>
      </c>
      <c r="N32" s="5"/>
      <c r="O32" s="5">
        <v>2</v>
      </c>
      <c r="P32" s="5">
        <v>2</v>
      </c>
      <c r="Q32" s="5"/>
      <c r="R32" s="5"/>
      <c r="S32" s="5"/>
      <c r="T32" s="5"/>
    </row>
    <row r="33" spans="1:20" ht="24.75" customHeight="1">
      <c r="A33" s="3">
        <v>19</v>
      </c>
      <c r="B33" s="3" t="s">
        <v>16</v>
      </c>
      <c r="C33" s="5"/>
      <c r="D33" s="11"/>
      <c r="E33" s="11"/>
      <c r="F33" s="11"/>
      <c r="G33" s="11"/>
      <c r="H33" s="5"/>
      <c r="I33" s="7">
        <v>0.25</v>
      </c>
      <c r="J33" s="5">
        <v>0.25</v>
      </c>
      <c r="K33" s="5"/>
      <c r="L33" s="5"/>
      <c r="M33" s="5">
        <v>0.5</v>
      </c>
      <c r="N33" s="5"/>
      <c r="O33" s="5">
        <v>1</v>
      </c>
      <c r="P33" s="5"/>
      <c r="Q33" s="5">
        <v>4</v>
      </c>
      <c r="R33" s="5"/>
      <c r="S33" s="5"/>
      <c r="T33" s="5"/>
    </row>
    <row r="34" spans="1:20" ht="24.75" customHeight="1">
      <c r="A34" s="3">
        <v>20</v>
      </c>
      <c r="B34" s="3" t="s">
        <v>18</v>
      </c>
      <c r="C34" s="5"/>
      <c r="D34" s="11"/>
      <c r="E34" s="11"/>
      <c r="F34" s="11"/>
      <c r="G34" s="11"/>
      <c r="H34" s="5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2" ht="24.75" customHeight="1">
      <c r="A35" s="3"/>
      <c r="B35" s="4" t="s">
        <v>22</v>
      </c>
      <c r="C35" s="63">
        <f aca="true" t="shared" si="0" ref="C35:H35">SUM(C15:C34)</f>
        <v>7</v>
      </c>
      <c r="D35" s="63">
        <f t="shared" si="0"/>
        <v>7.699999999999999</v>
      </c>
      <c r="E35" s="63">
        <f t="shared" si="0"/>
        <v>2</v>
      </c>
      <c r="F35" s="63">
        <f t="shared" si="0"/>
        <v>6.5</v>
      </c>
      <c r="G35" s="63">
        <f t="shared" si="0"/>
        <v>13.75</v>
      </c>
      <c r="H35" s="63">
        <f t="shared" si="0"/>
        <v>3</v>
      </c>
      <c r="I35" s="63">
        <f>SUM(I15:I34)</f>
        <v>14.25</v>
      </c>
      <c r="J35" s="63">
        <f aca="true" t="shared" si="1" ref="J35:T35">SUM(J15:J34)</f>
        <v>11.75</v>
      </c>
      <c r="K35" s="63">
        <f t="shared" si="1"/>
        <v>13.5</v>
      </c>
      <c r="L35" s="63">
        <f t="shared" si="1"/>
        <v>7</v>
      </c>
      <c r="M35" s="63">
        <f t="shared" si="1"/>
        <v>18.5</v>
      </c>
      <c r="N35" s="63">
        <f t="shared" si="1"/>
        <v>0</v>
      </c>
      <c r="O35" s="63">
        <f t="shared" si="1"/>
        <v>63.95</v>
      </c>
      <c r="P35" s="63">
        <f t="shared" si="1"/>
        <v>6.75</v>
      </c>
      <c r="Q35" s="63">
        <f t="shared" si="1"/>
        <v>53</v>
      </c>
      <c r="R35" s="63">
        <f t="shared" si="1"/>
        <v>0.5</v>
      </c>
      <c r="S35" s="63">
        <f t="shared" si="1"/>
        <v>0</v>
      </c>
      <c r="T35" s="63">
        <f t="shared" si="1"/>
        <v>1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7" spans="1:16" ht="15">
      <c r="A37" s="1" t="s">
        <v>34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</sheetData>
  <sheetProtection/>
  <mergeCells count="6">
    <mergeCell ref="B11:L11"/>
    <mergeCell ref="B9:L9"/>
    <mergeCell ref="H5:M5"/>
    <mergeCell ref="J6:M6"/>
    <mergeCell ref="B8:L8"/>
    <mergeCell ref="B10:L1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1" width="9.125" style="1" customWidth="1"/>
    <col min="2" max="2" width="15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7" width="13.875" style="1" customWidth="1"/>
    <col min="8" max="16384" width="9.125" style="1" customWidth="1"/>
  </cols>
  <sheetData>
    <row r="1" ht="15">
      <c r="F1" s="52" t="s">
        <v>112</v>
      </c>
    </row>
    <row r="2" ht="15">
      <c r="F2" s="2"/>
    </row>
    <row r="3" ht="15">
      <c r="F3" s="53" t="s">
        <v>91</v>
      </c>
    </row>
    <row r="4" spans="3:7" ht="15">
      <c r="C4" s="55"/>
      <c r="D4" s="55"/>
      <c r="E4" s="55" t="s">
        <v>93</v>
      </c>
      <c r="F4" s="55"/>
      <c r="G4" s="55"/>
    </row>
    <row r="5" spans="4:7" ht="15">
      <c r="D5" s="75" t="s">
        <v>94</v>
      </c>
      <c r="E5" s="75"/>
      <c r="F5" s="75"/>
      <c r="G5" s="75"/>
    </row>
    <row r="6" spans="5:6" ht="15">
      <c r="E6" s="75" t="s">
        <v>113</v>
      </c>
      <c r="F6" s="75"/>
    </row>
    <row r="8" spans="3:5" ht="15.75">
      <c r="C8" s="72"/>
      <c r="D8" s="72"/>
      <c r="E8" s="72"/>
    </row>
    <row r="9" spans="3:5" ht="15.75">
      <c r="C9" s="72" t="s">
        <v>83</v>
      </c>
      <c r="D9" s="72"/>
      <c r="E9" s="72"/>
    </row>
    <row r="10" spans="1:7" ht="15.75" customHeight="1">
      <c r="A10" s="81" t="s">
        <v>90</v>
      </c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2:6" ht="24.75" customHeight="1">
      <c r="B12" s="76" t="s">
        <v>45</v>
      </c>
      <c r="C12" s="79" t="s">
        <v>46</v>
      </c>
      <c r="D12" s="79" t="s">
        <v>47</v>
      </c>
      <c r="E12" s="39"/>
      <c r="F12" s="39"/>
    </row>
    <row r="13" spans="2:6" ht="15">
      <c r="B13" s="77"/>
      <c r="C13" s="80"/>
      <c r="D13" s="80"/>
      <c r="E13" s="40"/>
      <c r="F13" s="41"/>
    </row>
    <row r="14" spans="2:6" ht="15">
      <c r="B14" s="77"/>
      <c r="C14" s="80"/>
      <c r="D14" s="80"/>
      <c r="E14" s="40"/>
      <c r="F14" s="41"/>
    </row>
    <row r="15" spans="2:6" ht="15">
      <c r="B15" s="78"/>
      <c r="C15" s="80"/>
      <c r="D15" s="80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>
      <c r="B17" s="13"/>
      <c r="C17" s="44" t="s">
        <v>48</v>
      </c>
      <c r="D17" s="43"/>
      <c r="E17" s="40"/>
      <c r="F17" s="41"/>
    </row>
    <row r="18" spans="2:6" ht="32.25" customHeight="1">
      <c r="B18" s="38">
        <v>1</v>
      </c>
      <c r="C18" s="19" t="s">
        <v>49</v>
      </c>
      <c r="D18" s="16">
        <v>1</v>
      </c>
      <c r="E18" s="40"/>
      <c r="F18" s="41"/>
    </row>
    <row r="19" spans="2:6" ht="20.25">
      <c r="B19" s="38">
        <v>2</v>
      </c>
      <c r="C19" s="19" t="s">
        <v>89</v>
      </c>
      <c r="D19" s="16">
        <v>5.5</v>
      </c>
      <c r="E19" s="40"/>
      <c r="F19" s="41"/>
    </row>
    <row r="20" spans="2:6" ht="24.75" customHeight="1">
      <c r="B20" s="38">
        <v>3</v>
      </c>
      <c r="C20" s="50" t="s">
        <v>88</v>
      </c>
      <c r="D20" s="17">
        <v>1</v>
      </c>
      <c r="E20" s="40"/>
      <c r="F20" s="41"/>
    </row>
    <row r="21" spans="2:6" ht="20.25" hidden="1">
      <c r="B21" s="38"/>
      <c r="C21" s="19"/>
      <c r="D21" s="15"/>
      <c r="E21" s="39"/>
      <c r="F21" s="39"/>
    </row>
    <row r="22" spans="2:4" ht="15.75">
      <c r="B22" s="38"/>
      <c r="C22" s="4" t="s">
        <v>22</v>
      </c>
      <c r="D22" s="15">
        <f>SUM(D18:D21)</f>
        <v>7.5</v>
      </c>
    </row>
    <row r="23" spans="2:4" ht="23.25">
      <c r="B23" s="18"/>
      <c r="C23" s="45" t="s">
        <v>52</v>
      </c>
      <c r="D23" s="14"/>
    </row>
    <row r="24" spans="2:4" ht="20.25">
      <c r="B24" s="15">
        <v>7</v>
      </c>
      <c r="C24" s="19" t="s">
        <v>53</v>
      </c>
      <c r="D24" s="20">
        <v>1</v>
      </c>
    </row>
    <row r="25" spans="2:4" ht="20.25">
      <c r="B25" s="15">
        <v>8</v>
      </c>
      <c r="C25" s="19" t="s">
        <v>54</v>
      </c>
      <c r="D25" s="20">
        <v>1</v>
      </c>
    </row>
    <row r="26" spans="2:4" ht="20.25">
      <c r="B26" s="15">
        <v>9</v>
      </c>
      <c r="C26" s="19" t="s">
        <v>92</v>
      </c>
      <c r="D26" s="20">
        <v>1</v>
      </c>
    </row>
    <row r="27" spans="2:4" ht="20.25">
      <c r="B27" s="15">
        <v>10</v>
      </c>
      <c r="C27" s="19" t="s">
        <v>55</v>
      </c>
      <c r="D27" s="20">
        <v>1</v>
      </c>
    </row>
    <row r="28" spans="2:4" ht="20.25">
      <c r="B28" s="15">
        <v>11</v>
      </c>
      <c r="C28" s="19" t="s">
        <v>56</v>
      </c>
      <c r="D28" s="20">
        <v>10.5</v>
      </c>
    </row>
    <row r="29" spans="2:4" ht="20.25">
      <c r="B29" s="15">
        <v>12</v>
      </c>
      <c r="C29" s="19" t="s">
        <v>57</v>
      </c>
      <c r="D29" s="20">
        <v>0.5</v>
      </c>
    </row>
    <row r="30" spans="2:4" ht="20.25">
      <c r="B30" s="15"/>
      <c r="C30" s="19" t="s">
        <v>22</v>
      </c>
      <c r="D30" s="20">
        <f>SUM(D24:D29)</f>
        <v>15</v>
      </c>
    </row>
    <row r="31" spans="2:4" ht="23.25">
      <c r="B31" s="18"/>
      <c r="C31" s="45" t="s">
        <v>58</v>
      </c>
      <c r="D31" s="14"/>
    </row>
    <row r="32" spans="2:4" ht="20.25">
      <c r="B32" s="15">
        <v>13</v>
      </c>
      <c r="C32" s="19" t="s">
        <v>59</v>
      </c>
      <c r="D32" s="20">
        <v>1</v>
      </c>
    </row>
    <row r="33" spans="2:4" ht="20.25">
      <c r="B33" s="15">
        <v>14</v>
      </c>
      <c r="C33" s="19" t="s">
        <v>60</v>
      </c>
      <c r="D33" s="20">
        <v>1</v>
      </c>
    </row>
    <row r="34" spans="2:4" ht="20.25">
      <c r="B34" s="15">
        <v>15</v>
      </c>
      <c r="C34" s="19" t="s">
        <v>87</v>
      </c>
      <c r="D34" s="20">
        <v>1</v>
      </c>
    </row>
    <row r="35" spans="2:4" ht="20.25">
      <c r="B35" s="15">
        <v>16</v>
      </c>
      <c r="C35" s="19" t="s">
        <v>62</v>
      </c>
      <c r="D35" s="20">
        <v>1</v>
      </c>
    </row>
    <row r="36" spans="2:4" ht="20.25">
      <c r="B36" s="15">
        <v>17</v>
      </c>
      <c r="C36" s="19" t="s">
        <v>63</v>
      </c>
      <c r="D36" s="20">
        <v>1</v>
      </c>
    </row>
    <row r="37" spans="2:4" ht="20.25">
      <c r="B37" s="15">
        <v>18</v>
      </c>
      <c r="C37" s="19" t="s">
        <v>64</v>
      </c>
      <c r="D37" s="20">
        <v>2</v>
      </c>
    </row>
    <row r="38" spans="2:4" ht="20.25">
      <c r="B38" s="15">
        <v>19</v>
      </c>
      <c r="C38" s="19" t="s">
        <v>28</v>
      </c>
      <c r="D38" s="20">
        <v>2</v>
      </c>
    </row>
    <row r="39" spans="2:4" ht="20.25">
      <c r="B39" s="15">
        <v>20</v>
      </c>
      <c r="C39" s="19" t="s">
        <v>65</v>
      </c>
      <c r="D39" s="20">
        <v>1</v>
      </c>
    </row>
    <row r="40" spans="2:4" ht="20.25">
      <c r="B40" s="21">
        <v>21</v>
      </c>
      <c r="C40" s="19" t="s">
        <v>66</v>
      </c>
      <c r="D40" s="20">
        <v>1</v>
      </c>
    </row>
    <row r="41" spans="2:4" ht="20.25">
      <c r="B41" s="22">
        <v>22</v>
      </c>
      <c r="C41" s="19" t="s">
        <v>67</v>
      </c>
      <c r="D41" s="20">
        <v>1</v>
      </c>
    </row>
    <row r="42" spans="2:4" ht="20.25">
      <c r="B42" s="22">
        <v>23</v>
      </c>
      <c r="C42" s="19" t="s">
        <v>51</v>
      </c>
      <c r="D42" s="20">
        <v>0.5</v>
      </c>
    </row>
    <row r="43" spans="2:4" ht="23.25">
      <c r="B43" s="23"/>
      <c r="C43" s="19" t="s">
        <v>22</v>
      </c>
      <c r="D43" s="24">
        <f>SUM(D32:D42)</f>
        <v>12.5</v>
      </c>
    </row>
    <row r="44" spans="2:4" ht="23.25" hidden="1">
      <c r="B44" s="25"/>
      <c r="C44" s="46" t="s">
        <v>68</v>
      </c>
      <c r="D44" s="26"/>
    </row>
    <row r="45" spans="2:4" ht="15.75" hidden="1">
      <c r="B45" s="27">
        <v>26</v>
      </c>
      <c r="C45" s="28" t="s">
        <v>69</v>
      </c>
      <c r="D45" s="29"/>
    </row>
    <row r="46" spans="2:4" ht="15.75" hidden="1">
      <c r="B46" s="27">
        <v>27</v>
      </c>
      <c r="C46" s="28" t="s">
        <v>70</v>
      </c>
      <c r="D46" s="29"/>
    </row>
    <row r="47" spans="2:4" ht="15.75" hidden="1">
      <c r="B47" s="27">
        <v>28</v>
      </c>
      <c r="C47" s="28" t="s">
        <v>71</v>
      </c>
      <c r="D47" s="29"/>
    </row>
    <row r="48" spans="2:4" ht="15.75" hidden="1">
      <c r="B48" s="27">
        <v>29</v>
      </c>
      <c r="C48" s="28" t="s">
        <v>72</v>
      </c>
      <c r="D48" s="29"/>
    </row>
    <row r="49" spans="2:4" ht="23.25" hidden="1">
      <c r="B49" s="27">
        <v>30</v>
      </c>
      <c r="C49" s="30" t="s">
        <v>73</v>
      </c>
      <c r="D49" s="31"/>
    </row>
    <row r="50" spans="2:4" ht="20.25" hidden="1">
      <c r="B50" s="27">
        <v>31</v>
      </c>
      <c r="C50" s="32" t="s">
        <v>74</v>
      </c>
      <c r="D50" s="29"/>
    </row>
    <row r="51" spans="2:4" ht="15.75" hidden="1">
      <c r="B51" s="27">
        <v>32</v>
      </c>
      <c r="C51" s="28" t="s">
        <v>75</v>
      </c>
      <c r="D51" s="29"/>
    </row>
    <row r="52" spans="2:4" ht="15.75" hidden="1">
      <c r="B52" s="27">
        <v>33</v>
      </c>
      <c r="C52" s="28" t="s">
        <v>82</v>
      </c>
      <c r="D52" s="29"/>
    </row>
    <row r="53" spans="2:4" ht="15.75" hidden="1">
      <c r="B53" s="27">
        <v>34</v>
      </c>
      <c r="C53" s="28" t="s">
        <v>76</v>
      </c>
      <c r="D53" s="29"/>
    </row>
    <row r="54" spans="2:4" ht="15.75" hidden="1">
      <c r="B54" s="27">
        <v>35</v>
      </c>
      <c r="C54" s="28" t="s">
        <v>77</v>
      </c>
      <c r="D54" s="29"/>
    </row>
    <row r="55" spans="2:4" ht="15.75" hidden="1">
      <c r="B55" s="33"/>
      <c r="C55" s="28" t="s">
        <v>22</v>
      </c>
      <c r="D55" s="34">
        <f>D45+D46+D47+D48+D49+D50+D51+D52+D53+D54</f>
        <v>0</v>
      </c>
    </row>
    <row r="56" spans="2:4" ht="23.25">
      <c r="B56" s="35"/>
      <c r="C56" s="36" t="s">
        <v>78</v>
      </c>
      <c r="D56" s="31">
        <f>D43+D30+D22+D55</f>
        <v>35</v>
      </c>
    </row>
  </sheetData>
  <sheetProtection/>
  <mergeCells count="8">
    <mergeCell ref="D5:G5"/>
    <mergeCell ref="B12:B15"/>
    <mergeCell ref="C12:C15"/>
    <mergeCell ref="D12:D15"/>
    <mergeCell ref="C8:E8"/>
    <mergeCell ref="C9:E9"/>
    <mergeCell ref="A10:G11"/>
    <mergeCell ref="E6:F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PageLayoutView="0" workbookViewId="0" topLeftCell="A1">
      <selection activeCell="F2" sqref="D2:G5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2" t="s">
        <v>111</v>
      </c>
    </row>
    <row r="2" ht="15">
      <c r="F2" s="53" t="s">
        <v>91</v>
      </c>
    </row>
    <row r="3" ht="15">
      <c r="F3" s="54" t="s">
        <v>93</v>
      </c>
    </row>
    <row r="4" spans="3:8" ht="15">
      <c r="C4" s="55"/>
      <c r="D4" s="73" t="s">
        <v>94</v>
      </c>
      <c r="E4" s="73"/>
      <c r="F4" s="73"/>
      <c r="G4" s="73"/>
      <c r="H4" s="56"/>
    </row>
    <row r="5" spans="5:7" ht="15">
      <c r="E5" s="74" t="s">
        <v>113</v>
      </c>
      <c r="F5" s="74"/>
      <c r="G5" s="74"/>
    </row>
    <row r="6" ht="15">
      <c r="F6" s="2"/>
    </row>
    <row r="8" spans="3:5" ht="15.75">
      <c r="C8" s="72"/>
      <c r="D8" s="72"/>
      <c r="E8" s="72"/>
    </row>
    <row r="9" spans="3:5" ht="15.75">
      <c r="C9" s="72" t="s">
        <v>83</v>
      </c>
      <c r="D9" s="72"/>
      <c r="E9" s="72"/>
    </row>
    <row r="10" spans="1:7" ht="15.75">
      <c r="A10" s="72" t="s">
        <v>85</v>
      </c>
      <c r="B10" s="72"/>
      <c r="C10" s="72"/>
      <c r="D10" s="72"/>
      <c r="E10" s="72"/>
      <c r="F10" s="72"/>
      <c r="G10" s="72"/>
    </row>
    <row r="12" spans="2:6" ht="24.75" customHeight="1">
      <c r="B12" s="76" t="s">
        <v>45</v>
      </c>
      <c r="C12" s="79" t="s">
        <v>86</v>
      </c>
      <c r="D12" s="79" t="s">
        <v>47</v>
      </c>
      <c r="E12" s="39"/>
      <c r="F12" s="39"/>
    </row>
    <row r="13" spans="2:6" ht="15">
      <c r="B13" s="77"/>
      <c r="C13" s="80"/>
      <c r="D13" s="80"/>
      <c r="E13" s="40"/>
      <c r="F13" s="41"/>
    </row>
    <row r="14" spans="2:6" ht="15">
      <c r="B14" s="77"/>
      <c r="C14" s="80"/>
      <c r="D14" s="80"/>
      <c r="E14" s="40"/>
      <c r="F14" s="41"/>
    </row>
    <row r="15" spans="2:6" ht="15">
      <c r="B15" s="78"/>
      <c r="C15" s="80"/>
      <c r="D15" s="80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 hidden="1">
      <c r="B17" s="13"/>
      <c r="C17" s="44" t="s">
        <v>48</v>
      </c>
      <c r="D17" s="43"/>
      <c r="E17" s="40"/>
      <c r="F17" s="41"/>
    </row>
    <row r="18" spans="2:6" ht="32.25" customHeight="1" hidden="1">
      <c r="B18" s="38">
        <v>1</v>
      </c>
      <c r="C18" s="47" t="s">
        <v>49</v>
      </c>
      <c r="D18" s="16"/>
      <c r="E18" s="40"/>
      <c r="F18" s="41"/>
    </row>
    <row r="19" spans="2:6" ht="18" hidden="1">
      <c r="B19" s="38">
        <v>2</v>
      </c>
      <c r="C19" s="47" t="s">
        <v>50</v>
      </c>
      <c r="D19" s="16"/>
      <c r="E19" s="40"/>
      <c r="F19" s="41"/>
    </row>
    <row r="20" spans="2:6" ht="18" hidden="1">
      <c r="B20" s="38">
        <v>3</v>
      </c>
      <c r="C20" s="47" t="s">
        <v>79</v>
      </c>
      <c r="D20" s="16"/>
      <c r="E20" s="40"/>
      <c r="F20" s="41"/>
    </row>
    <row r="21" spans="2:6" ht="18" hidden="1">
      <c r="B21" s="38">
        <v>4</v>
      </c>
      <c r="C21" s="47" t="s">
        <v>51</v>
      </c>
      <c r="D21" s="16"/>
      <c r="E21" s="40"/>
      <c r="F21" s="42"/>
    </row>
    <row r="22" spans="2:6" ht="24.75" customHeight="1" hidden="1">
      <c r="B22" s="38">
        <v>5</v>
      </c>
      <c r="C22" s="48" t="s">
        <v>84</v>
      </c>
      <c r="D22" s="17"/>
      <c r="E22" s="40"/>
      <c r="F22" s="41"/>
    </row>
    <row r="23" spans="2:6" ht="18" hidden="1">
      <c r="B23" s="38">
        <v>6</v>
      </c>
      <c r="C23" s="47" t="s">
        <v>81</v>
      </c>
      <c r="D23" s="15"/>
      <c r="E23" s="39"/>
      <c r="F23" s="39"/>
    </row>
    <row r="24" spans="2:6" ht="36" hidden="1">
      <c r="B24" s="38">
        <v>7</v>
      </c>
      <c r="C24" s="49" t="s">
        <v>80</v>
      </c>
      <c r="D24" s="15"/>
      <c r="E24" s="39"/>
      <c r="F24" s="39"/>
    </row>
    <row r="25" spans="2:4" ht="15.75" hidden="1">
      <c r="B25" s="38"/>
      <c r="C25" s="4" t="s">
        <v>22</v>
      </c>
      <c r="D25" s="15">
        <f>SUM(D18:D24)</f>
        <v>0</v>
      </c>
    </row>
    <row r="26" spans="2:4" ht="23.25" hidden="1">
      <c r="B26" s="18"/>
      <c r="C26" s="45" t="s">
        <v>52</v>
      </c>
      <c r="D26" s="14"/>
    </row>
    <row r="27" spans="2:4" ht="20.25" hidden="1">
      <c r="B27" s="15">
        <v>11</v>
      </c>
      <c r="C27" s="19" t="s">
        <v>53</v>
      </c>
      <c r="D27" s="20"/>
    </row>
    <row r="28" spans="2:4" ht="20.25" hidden="1">
      <c r="B28" s="15">
        <v>12</v>
      </c>
      <c r="C28" s="19" t="s">
        <v>54</v>
      </c>
      <c r="D28" s="20"/>
    </row>
    <row r="29" spans="2:4" ht="20.25" hidden="1">
      <c r="B29" s="15">
        <v>13</v>
      </c>
      <c r="C29" s="19" t="s">
        <v>55</v>
      </c>
      <c r="D29" s="20"/>
    </row>
    <row r="30" spans="2:4" ht="20.25" hidden="1">
      <c r="B30" s="15">
        <v>14</v>
      </c>
      <c r="C30" s="19" t="s">
        <v>56</v>
      </c>
      <c r="D30" s="20"/>
    </row>
    <row r="31" spans="2:4" ht="20.25" hidden="1">
      <c r="B31" s="15">
        <v>15</v>
      </c>
      <c r="C31" s="19" t="s">
        <v>57</v>
      </c>
      <c r="D31" s="20"/>
    </row>
    <row r="32" spans="2:4" ht="20.25" hidden="1">
      <c r="B32" s="15"/>
      <c r="C32" s="19" t="s">
        <v>22</v>
      </c>
      <c r="D32" s="20">
        <f>SUM(D27:D31)</f>
        <v>0</v>
      </c>
    </row>
    <row r="33" spans="2:4" ht="23.25" hidden="1">
      <c r="B33" s="18"/>
      <c r="C33" s="45" t="s">
        <v>58</v>
      </c>
      <c r="D33" s="14"/>
    </row>
    <row r="34" spans="2:4" ht="20.25" hidden="1">
      <c r="B34" s="15">
        <v>16</v>
      </c>
      <c r="C34" s="19" t="s">
        <v>59</v>
      </c>
      <c r="D34" s="20"/>
    </row>
    <row r="35" spans="2:4" ht="20.25" hidden="1">
      <c r="B35" s="15">
        <v>17</v>
      </c>
      <c r="C35" s="19" t="s">
        <v>60</v>
      </c>
      <c r="D35" s="20"/>
    </row>
    <row r="36" spans="2:4" ht="20.25" hidden="1">
      <c r="B36" s="15">
        <v>18</v>
      </c>
      <c r="C36" s="19" t="s">
        <v>61</v>
      </c>
      <c r="D36" s="20"/>
    </row>
    <row r="37" spans="2:4" ht="20.25" hidden="1">
      <c r="B37" s="15">
        <v>19</v>
      </c>
      <c r="C37" s="19" t="s">
        <v>62</v>
      </c>
      <c r="D37" s="20"/>
    </row>
    <row r="38" spans="2:4" ht="20.25" hidden="1">
      <c r="B38" s="15">
        <v>20</v>
      </c>
      <c r="C38" s="19" t="s">
        <v>63</v>
      </c>
      <c r="D38" s="20"/>
    </row>
    <row r="39" spans="2:4" ht="20.25" hidden="1">
      <c r="B39" s="15">
        <v>21</v>
      </c>
      <c r="C39" s="19" t="s">
        <v>64</v>
      </c>
      <c r="D39" s="20"/>
    </row>
    <row r="40" spans="2:4" ht="20.25" hidden="1">
      <c r="B40" s="15">
        <v>22</v>
      </c>
      <c r="C40" s="19" t="s">
        <v>28</v>
      </c>
      <c r="D40" s="20"/>
    </row>
    <row r="41" spans="2:4" ht="20.25" hidden="1">
      <c r="B41" s="15">
        <v>23</v>
      </c>
      <c r="C41" s="19" t="s">
        <v>65</v>
      </c>
      <c r="D41" s="20"/>
    </row>
    <row r="42" spans="2:4" ht="20.25" hidden="1">
      <c r="B42" s="21">
        <v>21</v>
      </c>
      <c r="C42" s="19" t="s">
        <v>66</v>
      </c>
      <c r="D42" s="20"/>
    </row>
    <row r="43" spans="2:4" ht="20.25" hidden="1">
      <c r="B43" s="22">
        <v>25</v>
      </c>
      <c r="C43" s="19" t="s">
        <v>67</v>
      </c>
      <c r="D43" s="20"/>
    </row>
    <row r="44" spans="2:4" ht="23.25" hidden="1">
      <c r="B44" s="23"/>
      <c r="C44" s="19" t="s">
        <v>22</v>
      </c>
      <c r="D44" s="24">
        <f>SUM(D34:D43)</f>
        <v>0</v>
      </c>
    </row>
    <row r="45" spans="2:4" ht="23.25">
      <c r="B45" s="25"/>
      <c r="C45" s="46" t="s">
        <v>68</v>
      </c>
      <c r="D45" s="26"/>
    </row>
    <row r="46" spans="2:4" ht="15.75">
      <c r="B46" s="27">
        <v>1</v>
      </c>
      <c r="C46" s="28" t="s">
        <v>69</v>
      </c>
      <c r="D46" s="29">
        <v>1</v>
      </c>
    </row>
    <row r="47" spans="2:4" ht="15.75">
      <c r="B47" s="27">
        <v>2</v>
      </c>
      <c r="C47" s="28" t="s">
        <v>70</v>
      </c>
      <c r="D47" s="29">
        <v>1</v>
      </c>
    </row>
    <row r="48" spans="2:4" ht="15.75">
      <c r="B48" s="27">
        <v>3</v>
      </c>
      <c r="C48" s="28" t="s">
        <v>71</v>
      </c>
      <c r="D48" s="29">
        <v>1</v>
      </c>
    </row>
    <row r="49" spans="2:4" ht="15.75">
      <c r="B49" s="27">
        <v>4</v>
      </c>
      <c r="C49" s="28" t="s">
        <v>72</v>
      </c>
      <c r="D49" s="29">
        <v>1</v>
      </c>
    </row>
    <row r="50" spans="2:4" ht="15.75">
      <c r="B50" s="27">
        <v>5</v>
      </c>
      <c r="C50" s="30" t="s">
        <v>73</v>
      </c>
      <c r="D50" s="68">
        <v>11.4</v>
      </c>
    </row>
    <row r="51" spans="2:4" ht="15.75">
      <c r="B51" s="27">
        <v>6</v>
      </c>
      <c r="C51" s="28" t="s">
        <v>74</v>
      </c>
      <c r="D51" s="29">
        <v>0.5</v>
      </c>
    </row>
    <row r="52" spans="2:4" ht="15.75">
      <c r="B52" s="27">
        <v>7</v>
      </c>
      <c r="C52" s="28" t="s">
        <v>75</v>
      </c>
      <c r="D52" s="29">
        <v>1</v>
      </c>
    </row>
    <row r="53" spans="2:4" ht="15.75">
      <c r="B53" s="27">
        <v>8</v>
      </c>
      <c r="C53" s="28" t="s">
        <v>82</v>
      </c>
      <c r="D53" s="29">
        <v>0.5</v>
      </c>
    </row>
    <row r="54" spans="2:4" ht="15.75">
      <c r="B54" s="27">
        <v>9</v>
      </c>
      <c r="C54" s="65" t="s">
        <v>108</v>
      </c>
      <c r="D54" s="29">
        <v>1</v>
      </c>
    </row>
    <row r="55" spans="2:4" ht="15.75">
      <c r="B55" s="27">
        <v>10</v>
      </c>
      <c r="C55" s="28" t="s">
        <v>77</v>
      </c>
      <c r="D55" s="29">
        <v>1</v>
      </c>
    </row>
    <row r="56" spans="2:4" ht="15.75">
      <c r="B56" s="27"/>
      <c r="C56" s="28"/>
      <c r="D56" s="29"/>
    </row>
    <row r="57" spans="2:4" ht="15.75">
      <c r="B57" s="33"/>
      <c r="C57" s="28" t="s">
        <v>22</v>
      </c>
      <c r="D57" s="34">
        <f>D46+D47+D48+D49+D50+D51+D52+D53+D54+D55</f>
        <v>19.4</v>
      </c>
    </row>
    <row r="58" spans="2:4" ht="23.25">
      <c r="B58" s="35"/>
      <c r="C58" s="36" t="s">
        <v>78</v>
      </c>
      <c r="D58" s="51">
        <f>D57</f>
        <v>19.4</v>
      </c>
    </row>
  </sheetData>
  <sheetProtection/>
  <mergeCells count="8">
    <mergeCell ref="D4:G4"/>
    <mergeCell ref="E5:G5"/>
    <mergeCell ref="B12:B15"/>
    <mergeCell ref="C12:C15"/>
    <mergeCell ref="D12:D15"/>
    <mergeCell ref="C8:E8"/>
    <mergeCell ref="C9:E9"/>
    <mergeCell ref="A10:G10"/>
  </mergeCells>
  <printOptions horizontalCentered="1"/>
  <pageMargins left="0" right="0" top="0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8.375" style="1" customWidth="1"/>
  </cols>
  <sheetData>
    <row r="1" ht="15">
      <c r="F1" s="52" t="s">
        <v>114</v>
      </c>
    </row>
    <row r="2" ht="15">
      <c r="F2" s="2"/>
    </row>
    <row r="3" ht="15">
      <c r="E3" s="53" t="s">
        <v>91</v>
      </c>
    </row>
    <row r="4" ht="15">
      <c r="E4" s="54" t="s">
        <v>93</v>
      </c>
    </row>
    <row r="5" spans="3:6" ht="15">
      <c r="C5" s="73" t="s">
        <v>94</v>
      </c>
      <c r="D5" s="73"/>
      <c r="E5" s="73"/>
      <c r="F5" s="73"/>
    </row>
    <row r="6" spans="4:6" ht="15">
      <c r="D6" s="74" t="s">
        <v>113</v>
      </c>
      <c r="E6" s="74"/>
      <c r="F6" s="74"/>
    </row>
    <row r="8" spans="3:5" ht="15.75">
      <c r="C8" s="72"/>
      <c r="D8" s="72"/>
      <c r="E8" s="72"/>
    </row>
    <row r="9" spans="1:6" ht="20.25">
      <c r="A9" s="69"/>
      <c r="B9" s="69"/>
      <c r="C9" s="82" t="s">
        <v>83</v>
      </c>
      <c r="D9" s="82"/>
      <c r="E9" s="82"/>
      <c r="F9" s="69"/>
    </row>
    <row r="10" spans="1:6" ht="12.75">
      <c r="A10"/>
      <c r="B10"/>
      <c r="C10"/>
      <c r="D10"/>
      <c r="E10"/>
      <c r="F10"/>
    </row>
    <row r="12" spans="2:6" ht="15">
      <c r="B12" s="76" t="s">
        <v>45</v>
      </c>
      <c r="C12" s="79" t="s">
        <v>86</v>
      </c>
      <c r="D12" s="79" t="s">
        <v>47</v>
      </c>
      <c r="E12" s="39"/>
      <c r="F12" s="39"/>
    </row>
    <row r="13" spans="2:6" ht="15">
      <c r="B13" s="77"/>
      <c r="C13" s="80"/>
      <c r="D13" s="80"/>
      <c r="E13" s="40"/>
      <c r="F13" s="41"/>
    </row>
    <row r="14" spans="2:6" ht="15">
      <c r="B14" s="77"/>
      <c r="C14" s="80"/>
      <c r="D14" s="80"/>
      <c r="E14" s="40"/>
      <c r="F14" s="41"/>
    </row>
    <row r="15" spans="2:6" ht="15">
      <c r="B15" s="78"/>
      <c r="C15" s="80"/>
      <c r="D15" s="80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4" ht="23.25">
      <c r="B17" s="25"/>
      <c r="C17" s="46" t="s">
        <v>115</v>
      </c>
      <c r="D17" s="26"/>
    </row>
    <row r="18" spans="2:4" ht="20.25">
      <c r="B18" s="27">
        <v>1</v>
      </c>
      <c r="C18" s="32" t="s">
        <v>69</v>
      </c>
      <c r="D18" s="29">
        <v>1</v>
      </c>
    </row>
    <row r="19" spans="2:4" ht="40.5">
      <c r="B19" s="27">
        <v>2</v>
      </c>
      <c r="C19" s="32" t="s">
        <v>116</v>
      </c>
      <c r="D19" s="29">
        <v>1</v>
      </c>
    </row>
    <row r="20" spans="2:4" ht="40.5">
      <c r="B20" s="27">
        <v>3</v>
      </c>
      <c r="C20" s="32" t="s">
        <v>117</v>
      </c>
      <c r="D20" s="29">
        <v>1</v>
      </c>
    </row>
    <row r="21" spans="2:4" ht="20.25">
      <c r="B21" s="27">
        <v>4</v>
      </c>
      <c r="C21" s="70" t="s">
        <v>118</v>
      </c>
      <c r="D21" s="51">
        <v>6.5</v>
      </c>
    </row>
    <row r="22" spans="2:4" ht="20.25">
      <c r="B22" s="27">
        <v>5</v>
      </c>
      <c r="C22" s="32" t="s">
        <v>75</v>
      </c>
      <c r="D22" s="29">
        <v>2</v>
      </c>
    </row>
    <row r="23" spans="2:4" ht="20.25">
      <c r="B23" s="27">
        <v>8</v>
      </c>
      <c r="C23" s="32" t="s">
        <v>119</v>
      </c>
      <c r="D23" s="29">
        <v>1</v>
      </c>
    </row>
    <row r="24" spans="2:4" ht="15.75">
      <c r="B24" s="27">
        <v>9</v>
      </c>
      <c r="C24" s="28"/>
      <c r="D24" s="29"/>
    </row>
    <row r="25" spans="2:4" ht="15.75">
      <c r="B25" s="27">
        <v>10</v>
      </c>
      <c r="C25" s="28"/>
      <c r="D25" s="29"/>
    </row>
    <row r="26" spans="2:4" ht="15.75">
      <c r="B26" s="33"/>
      <c r="C26" s="28" t="s">
        <v>22</v>
      </c>
      <c r="D26" s="34">
        <f>D18+D19+D20+D21+D22+D23</f>
        <v>12.5</v>
      </c>
    </row>
    <row r="27" spans="2:4" ht="23.25">
      <c r="B27" s="35"/>
      <c r="C27" s="36" t="s">
        <v>78</v>
      </c>
      <c r="D27" s="51">
        <f>D26</f>
        <v>12.5</v>
      </c>
    </row>
  </sheetData>
  <sheetProtection/>
  <mergeCells count="7">
    <mergeCell ref="C5:F5"/>
    <mergeCell ref="D6:F6"/>
    <mergeCell ref="B12:B15"/>
    <mergeCell ref="C12:C15"/>
    <mergeCell ref="D12:D15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2018-12-18T20:51:23Z</cp:lastPrinted>
  <dcterms:created xsi:type="dcterms:W3CDTF">2010-09-08T05:42:02Z</dcterms:created>
  <dcterms:modified xsi:type="dcterms:W3CDTF">2018-12-18T20:52:04Z</dcterms:modified>
  <cp:category/>
  <cp:version/>
  <cp:contentType/>
  <cp:contentStatus/>
</cp:coreProperties>
</file>