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агальна" sheetId="1" r:id="rId1"/>
    <sheet name="Обрізка вулиць" sheetId="2" r:id="rId2"/>
    <sheet name="Утр.доріг" sheetId="3" r:id="rId3"/>
    <sheet name="Вуличне освітлення" sheetId="4" r:id="rId4"/>
    <sheet name="Оплата за вул. освітлення" sheetId="5" r:id="rId5"/>
    <sheet name="Ремонт трансп.інфрастр." sheetId="6" r:id="rId6"/>
    <sheet name="зел.зона" sheetId="7" r:id="rId7"/>
    <sheet name="гр.вбир." sheetId="8" r:id="rId8"/>
    <sheet name="Утримання кладовища" sheetId="9" r:id="rId9"/>
    <sheet name="Свята" sheetId="10" r:id="rId10"/>
    <sheet name="твар." sheetId="11" r:id="rId11"/>
    <sheet name="ВОДОКАНАЛ" sheetId="12" r:id="rId12"/>
    <sheet name="ВОДОКАНАЛ (2)" sheetId="13" r:id="rId13"/>
    <sheet name="Різниця у тарифах по воді" sheetId="14" r:id="rId14"/>
  </sheets>
  <definedNames>
    <definedName name="_xlnm.Print_Area" localSheetId="0">'загальна'!$B$1:$H$24</definedName>
    <definedName name="_xlnm.Print_Area" localSheetId="1">'Обрізка вулиць'!$A$1:$E$163</definedName>
  </definedNames>
  <calcPr fullCalcOnLoad="1"/>
</workbook>
</file>

<file path=xl/sharedStrings.xml><?xml version="1.0" encoding="utf-8"?>
<sst xmlns="http://schemas.openxmlformats.org/spreadsheetml/2006/main" count="824" uniqueCount="340">
  <si>
    <t>Джерела фінансування</t>
  </si>
  <si>
    <t>2008 рік</t>
  </si>
  <si>
    <t>2009 рік</t>
  </si>
  <si>
    <t>2010 рік</t>
  </si>
  <si>
    <t>Всього:</t>
  </si>
  <si>
    <t>Найменування заходу</t>
  </si>
  <si>
    <t>№ п/п</t>
  </si>
  <si>
    <t>ВСЬОГО: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</si>
  <si>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</si>
  <si>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</si>
  <si>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</si>
  <si>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</si>
  <si>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</si>
  <si>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КТКВК</t>
  </si>
  <si>
    <t>КЕКВК</t>
  </si>
  <si>
    <t>"Про затвердження Комплексної цільової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</si>
  <si>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</si>
  <si>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</si>
  <si>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</si>
  <si>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</si>
  <si>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</si>
  <si>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</si>
  <si>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</si>
  <si>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</si>
  <si>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</si>
  <si>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</si>
  <si>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</si>
  <si>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Загальні витрати, грн.</t>
  </si>
  <si>
    <t>Загальні витрати грн.</t>
  </si>
  <si>
    <t>комунального господарства Новоушицької ОТГ</t>
  </si>
  <si>
    <t>на 2018 рік"</t>
  </si>
  <si>
    <t>Джерело фінансування</t>
  </si>
  <si>
    <t>с. Березівка, вул. Садова -1,5 км.</t>
  </si>
  <si>
    <t>с. Березівка, вул. Подільська - 1 км.</t>
  </si>
  <si>
    <t>с. Березівка, вул. Козацька - 1 км.</t>
  </si>
  <si>
    <t>с. Шебутинці, вул. Базарна-1 км.</t>
  </si>
  <si>
    <t xml:space="preserve">Забезпечення функціонування мереж зовнішнього освітлення  у Новоушицькій ОТГ </t>
  </si>
  <si>
    <t>ВАРТІСТЬ РОБІТ</t>
  </si>
  <si>
    <t>Робота та її вартість, грн.</t>
  </si>
  <si>
    <t>с. Бучая, вул. Черьомушки-1 км</t>
  </si>
  <si>
    <t>с. Бучая, вул. Шкільна-1 км</t>
  </si>
  <si>
    <t>с. Бучая, вул. Подільська-1 км</t>
  </si>
  <si>
    <t>с. Бучая, вул. Українська-1 км</t>
  </si>
  <si>
    <t>с. Бучая, вул. Польова-2,5 км</t>
  </si>
  <si>
    <t>с. Вільховець, вул. Перемоги-1,3 км</t>
  </si>
  <si>
    <t>с. Вільховець, вул. Булаховського-0,7 км</t>
  </si>
  <si>
    <t>с. Вільховець, вул. Ветеранів-0,7 км</t>
  </si>
  <si>
    <t>с. Вільховець, вул. Ковалчука-1,8 км</t>
  </si>
  <si>
    <t>с. Вільховець, вул. Базарна-1,3 км</t>
  </si>
  <si>
    <t>с. Глібів, вул. Ювілейна-1 км</t>
  </si>
  <si>
    <t>с. Глібів, вул. Миру-2,2 км</t>
  </si>
  <si>
    <t>с. Глібів, вул. Зелена-1,5 км</t>
  </si>
  <si>
    <t>с. Глібів, вул. Центральна-2,5 км</t>
  </si>
  <si>
    <t>с. Глібів, вул. Шевченка-1,8 км</t>
  </si>
  <si>
    <t>с. Глібів, вул. Базарна-0,85 км</t>
  </si>
  <si>
    <t>с. Глібів, вул. Паркова-1,05 км</t>
  </si>
  <si>
    <t>с. Глібів, вул. Вишнева-1,5 км</t>
  </si>
  <si>
    <t>с. Глібів, вул. Травнева-0,6 км</t>
  </si>
  <si>
    <t>с. Глібів, пров. Затонського-0,5 км</t>
  </si>
  <si>
    <t>с. Слобода,вул.Л.Глібова-0,5 км</t>
  </si>
  <si>
    <t>с. Слобода,вул.Б.Хмельницького-0,5 км</t>
  </si>
  <si>
    <t>с. Слобода,вул.Польова-0,5 км</t>
  </si>
  <si>
    <t>с. Новий Глібів,вул.Ювілейна-2,1 км</t>
  </si>
  <si>
    <t>с. Новий Глібів,вул.Зелена-1,1 км</t>
  </si>
  <si>
    <t>с. Новий Глібів,вул.Центральна-2,3 км</t>
  </si>
  <si>
    <t>с. Гута Глібівська,вул.Центральна-1,4 км</t>
  </si>
  <si>
    <t>с. Гута Глібівська,вул.Тичини-1,9 км</t>
  </si>
  <si>
    <t>с. Гута Глібівська,вул.Лісова-1,3 км</t>
  </si>
  <si>
    <t>с. Мержіївка,вул.Центральна-2,3 км</t>
  </si>
  <si>
    <t>с. Мержіївка,пров.Гагаріна-1,2 км</t>
  </si>
  <si>
    <t>с.Джуржівка,вул.Ювілейна-3,3км</t>
  </si>
  <si>
    <t>с.Джуржівка,вул.Центральна-1,1км</t>
  </si>
  <si>
    <t>с.Джуржівка,вул.Зарічна-3,05км</t>
  </si>
  <si>
    <t>с.Івашківці,вул Садова-4,4км</t>
  </si>
  <si>
    <t>с.Івашківці,вул Квітнева-2,2км</t>
  </si>
  <si>
    <t>с.Івашківці,вул Шевченка-1,7км</t>
  </si>
  <si>
    <t>ВСЬОГО</t>
  </si>
  <si>
    <t>с.Куча вул. Центральна-2,4км</t>
  </si>
  <si>
    <t>с.Мала Стружка вул. Садова-0,2 км</t>
  </si>
  <si>
    <t>с.Мала Стружка вул. Лісова-0,2 км</t>
  </si>
  <si>
    <t>с.Мала Стружка вул. Центральна-1 км</t>
  </si>
  <si>
    <t>с.Мала Стружка вул. Зарічна-1 км</t>
  </si>
  <si>
    <t>с.Мала Стружка вул. Молодіжна-0,6 км</t>
  </si>
  <si>
    <t>с.Щербівці вул. Говірка-1,5 км</t>
  </si>
  <si>
    <t>с.Щербівці вул. Центральна-0,5 км</t>
  </si>
  <si>
    <t>с.Щербівці вул. Яблунева-0,5 км</t>
  </si>
  <si>
    <t>с.Балабанівка вул. Яблунева-1 км</t>
  </si>
  <si>
    <t>с.Балабанівка вул. Центральна-0,5 км</t>
  </si>
  <si>
    <t>с. Мала Стружка, вул.Центральна-0,4км</t>
  </si>
  <si>
    <t>с. Мала Стружка, вул.Молодіжна-0,6км</t>
  </si>
  <si>
    <t>с. Мала Стружка, вул.Лісова-0,2км</t>
  </si>
  <si>
    <t>с. Мала Стружка, вул.Садова-0,2км</t>
  </si>
  <si>
    <t>с.Хворосна вул. Центральна-0,8 км</t>
  </si>
  <si>
    <t>с.Антонівка вул. Зарічна-1,3 км</t>
  </si>
  <si>
    <t>с.Тимків вул. О.Бендера-1 км</t>
  </si>
  <si>
    <t>с.Тимків вул. Б.Хмельницького-1,9 км</t>
  </si>
  <si>
    <t>с.Кружківці вул. Міслібірська-0,8 км</t>
  </si>
  <si>
    <t>с.Кружківці вул. Центральна-1 км</t>
  </si>
  <si>
    <t>с.Отроків вул. Польова-0,8 км</t>
  </si>
  <si>
    <t>с. Тимків, вул.Центральна-1,4км</t>
  </si>
  <si>
    <t>с.Пилипи Хребтіївські вул. Перемоги-1,8 км</t>
  </si>
  <si>
    <t>с. Песець, вул.Ювілейна-0,9км</t>
  </si>
  <si>
    <t>с. Песець, вул.Миру-0,5км</t>
  </si>
  <si>
    <t>с. Песець, вул.Вишнева-1,7км</t>
  </si>
  <si>
    <t>с. Пилипківці, вул.Центральна-2,6км</t>
  </si>
  <si>
    <t>с. Заборознівці, вул.Центральна-1,7км</t>
  </si>
  <si>
    <t>с. Струга, вул.Набережна-1,7км</t>
  </si>
  <si>
    <t>с. Струга, вул.Вишнева-1,4км</t>
  </si>
  <si>
    <t>с. Струга, вул.Партизанська-0,9км</t>
  </si>
  <si>
    <t>с. Струга, вул.Дружби-1,2км</t>
  </si>
  <si>
    <t>с. Струга вул. Садова-0,8км</t>
  </si>
  <si>
    <t>с. Струга вул. Партизанська-0,9км</t>
  </si>
  <si>
    <t>с. Струга вул. Дружби-1,2км</t>
  </si>
  <si>
    <t>с. Струга вул. Поштова-0,6км</t>
  </si>
  <si>
    <t>с. Струга вул. Вишнева-1,4км</t>
  </si>
  <si>
    <t>с. Струга вул. Зелена-0,5км</t>
  </si>
  <si>
    <t>с.Струга пров. Зелений-0,3км</t>
  </si>
  <si>
    <t>с. Струга вул. Набережна-1км</t>
  </si>
  <si>
    <t>с. Струга вул. Шкільна-1км</t>
  </si>
  <si>
    <t>с. Струга вул. Димінського-1км</t>
  </si>
  <si>
    <t>ВАРТІСТЬ РОБІТ ГРН.</t>
  </si>
  <si>
    <t>Місяць</t>
  </si>
  <si>
    <t>Ліміт тис.кіловат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</si>
  <si>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</si>
  <si>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</si>
  <si>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</si>
  <si>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</si>
  <si>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</si>
  <si>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</si>
  <si>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</si>
  <si>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</si>
  <si>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</si>
  <si>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</si>
  <si>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</si>
  <si>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</si>
  <si>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Виготовлення, придбання сміттєвих баків, урн</t>
  </si>
  <si>
    <t xml:space="preserve">                     Додаток 6</t>
  </si>
  <si>
    <r>
      <t xml:space="preserve">Забезпечення проведення утримання громадських вбиралень </t>
    </r>
    <r>
      <rPr>
        <b/>
        <sz val="12"/>
        <rFont val="Times New Roman"/>
        <family val="1"/>
      </rPr>
      <t>(смт. Нова Ушиця -2 одиниці)</t>
    </r>
  </si>
  <si>
    <r>
      <t xml:space="preserve">Забезпечення проведення заходів по стерилізації безпритульних тварин їх вакцинації тапрофілактичних обробок </t>
    </r>
    <r>
      <rPr>
        <b/>
        <sz val="12"/>
        <rFont val="Times New Roman"/>
        <family val="1"/>
      </rPr>
      <t>(смт. Нова Ушиця)</t>
    </r>
  </si>
  <si>
    <t>Прогортання та посипання сумішшю доріг населених пунктів ОТГ у зимовий період</t>
  </si>
  <si>
    <t xml:space="preserve">                     Додаток 8</t>
  </si>
  <si>
    <t>до  Комплексної цільової</t>
  </si>
  <si>
    <t>до Комплексної цільової</t>
  </si>
  <si>
    <t>Утримання водогону Браїлівка-Нова Ушиця</t>
  </si>
  <si>
    <t>Поточний ремонт водопровідної мережі смт. Нова Ушиця вул. Гагаріна-Лермонтова - 495 м.</t>
  </si>
  <si>
    <t>Встановлення будинкових лічильників води в кількості 10 одиниць по вул. Гагаріна будинки 50, 68, 60, 62, 64, 58, 68а, по вул. Пушкіна будинки 9, 11, 16</t>
  </si>
  <si>
    <t>Поточний ремонт водопровідної мережі смт. Нова Ушиця, вул. Гагаріна-Шевченка - 220 м.</t>
  </si>
  <si>
    <t>Поточний ремонт водопровідної мережі смт. Нова Ушиця, вул. Юності - 275 м.</t>
  </si>
  <si>
    <t>Поточний ремонт водопровідної мережі с. Отроків, вул.Центральна, Шкільна - всього165 м.</t>
  </si>
  <si>
    <t>Переоформлення дозволу на спецводокористування та ліцензії на водопостачання</t>
  </si>
  <si>
    <t>ПДВ</t>
  </si>
  <si>
    <t xml:space="preserve">                     Додаток 9</t>
  </si>
  <si>
    <t xml:space="preserve">                     Додаток 10</t>
  </si>
  <si>
    <t xml:space="preserve">                     Додаток 11</t>
  </si>
  <si>
    <t>Проведення робіт по хлорації криниць загального користування каптажів, свердловин, на території ОТГ</t>
  </si>
  <si>
    <t xml:space="preserve">                     Додаток 7</t>
  </si>
  <si>
    <t>Святкове оформлення до урочистих подій та свят</t>
  </si>
  <si>
    <t>Обслуговування та прибирання місць загального користування під час святкових заходів</t>
  </si>
  <si>
    <t xml:space="preserve">Проведення поточного (капітального) ремонту об’єктів транспортної інфраструктури.  </t>
  </si>
  <si>
    <t>Забезпечення функціонування мережі громадських вбиралень.</t>
  </si>
  <si>
    <t>Забезпечення сприятливих умов для співіснування людей та тварин.</t>
  </si>
  <si>
    <t>Забезпечення утримання в належному технічному стані об’єктів дорожнього господарства.</t>
  </si>
  <si>
    <t>Забезпечення функціонування мереж вуличного освітлення.</t>
  </si>
  <si>
    <t>Забезпечення святкового оформлення населених пунктів до урочистих подій, свят та інших заходів</t>
  </si>
  <si>
    <t>Відшкодування різниці в тарифах на водопостачання та водовідведення ГП «Водоканал».</t>
  </si>
  <si>
    <t>Проведення поточного та капітального ремонту системи водопостачання та водовідведення.</t>
  </si>
  <si>
    <t>Збереження та утримання на належному рівні зеленої зони, благоустрій територій населених пунктів та поліпшення їх екологічних умов.</t>
  </si>
  <si>
    <t xml:space="preserve">Забезпечення благоустрою кладовищ та  памятників  </t>
  </si>
  <si>
    <t>Здійснення заходів із забезпечення  належної роботи водопровідного та  каналізаційного господарства</t>
  </si>
  <si>
    <t>Одержувач коштів</t>
  </si>
  <si>
    <t>Непердбачені витрати повязання з ліквідацією наслідків природніх явищ</t>
  </si>
  <si>
    <t>Забезпечення благоустрою земель комунальної власності, обслуговування газонів,скошування трави, утримання парків, скверів, розчистка від гілля дерев ліній електропередач, тощо. (Усі населені пункти ОТГ)</t>
  </si>
  <si>
    <t xml:space="preserve">Забезпечення благоустрою криниць загального користування сіл: Отроків-3 одиниці(15000 грн), Пилипківці-2 одиниці (10000 грн), Заборознівці-1 одиниця(5000 грн), Косиківці-1 одиниця (5000 грн), Іванівка - 1 одиниця (5000 грн),  </t>
  </si>
  <si>
    <t>Збір та вивезення ТПВ (смт.Нова Ушиця, села ОТГ)</t>
  </si>
  <si>
    <t>Грейдерування полігонів ТПВ (14 одиниць)</t>
  </si>
  <si>
    <t>Ліквідація стихійних сміттєзвалищ (усі села ОТГ)</t>
  </si>
  <si>
    <t>Благоустрій скотомогильників з облаштуванням біотермічних ям (Усі населені пункти ОТГ)</t>
  </si>
  <si>
    <t>Забезпечення благоустрою кладовищ (утримання місць поховань) (Усі населені пункти ОТГ)</t>
  </si>
  <si>
    <t xml:space="preserve">ГП "Водоканал" </t>
  </si>
  <si>
    <t xml:space="preserve">                     Додаток 12</t>
  </si>
  <si>
    <t xml:space="preserve">                     Додаток 13</t>
  </si>
  <si>
    <t>Секретар ради                                                                С.Мегель</t>
  </si>
  <si>
    <t>С.Мегель</t>
  </si>
  <si>
    <t>Секретар ради</t>
  </si>
  <si>
    <t>Джерело фінансуванн</t>
  </si>
  <si>
    <t>Населений пункт,  роботи по обрізці навислого гілля вулично-дорожньої мережі Новоушицької ОТГ у 2019 році</t>
  </si>
  <si>
    <t>с. Березівка, вул. Центральна-2,5 км.</t>
  </si>
  <si>
    <t>с. Березівка, вул. Польова-1,5 км.</t>
  </si>
  <si>
    <t>с. Березівка, вул. Українська-1,5 км.</t>
  </si>
  <si>
    <t>с. Березівка, вул. Наддністрянська- 3 км.</t>
  </si>
  <si>
    <t>с. Березівка, вул. Б.Хмельницького - 2 км.</t>
  </si>
  <si>
    <t>с. Шебутинці, вул. Садова-2,5 км.</t>
  </si>
  <si>
    <t>с. Шебутинці, вул. Миру-1,5 км.</t>
  </si>
  <si>
    <t>с. Шебутинці, вул. Церковна-1,5 км.</t>
  </si>
  <si>
    <t>с. Шебутинці, вул. Килинська-4 км.</t>
  </si>
  <si>
    <t>с. Шебутинці, вул. Шевченка-1,5 км.</t>
  </si>
  <si>
    <t>с. Шебутинці, вул. Шкільна-1,5 км.</t>
  </si>
  <si>
    <t>с. Шебутинці, вул. Набережна-1 км.</t>
  </si>
  <si>
    <t xml:space="preserve">                Забезпечення функціонування мереж вуличного освітлення у Новоушицькій ОТГ у 2019 році</t>
  </si>
  <si>
    <t>с. Браїлівка, вул. Садова- 2,8 км.</t>
  </si>
  <si>
    <t>с. Браїлівка, вул. Польова- 1,8 км.</t>
  </si>
  <si>
    <t>с. Браїлівка, вул. Зарічна- 2 км.</t>
  </si>
  <si>
    <t>с. Браїлівка, пров.Л.Українки- 700 м.</t>
  </si>
  <si>
    <t>с. Браїлівка, пров.Лісний-1,4 км.</t>
  </si>
  <si>
    <t>с. Браїлівка, пров.Подільський-1,4 км.</t>
  </si>
  <si>
    <t>с. Іванівка, вул. Українська- 1,4 км.</t>
  </si>
  <si>
    <t>с. Цівківці, вул. Гірська- 2,1 км.</t>
  </si>
  <si>
    <t>с. Цівківці, вул. Подільська- 2,2 км.</t>
  </si>
  <si>
    <t>с. Браїлівка, вул. Подільська (частина)-1,4 км</t>
  </si>
  <si>
    <t>с. Іванівка, вул. Центральна-1 км</t>
  </si>
  <si>
    <t>с. Бучая, вул. Польова- 0,8 км.</t>
  </si>
  <si>
    <t>с. Бучая, вул. Молодіжна- 0,5 км.</t>
  </si>
  <si>
    <t>с. Бучая, вул. Українська- 0,5 км.</t>
  </si>
  <si>
    <t>с. Бучая, вул.Центральна-1 км.</t>
  </si>
  <si>
    <t>с. Бучая, вул. Горбова- 1 км.</t>
  </si>
  <si>
    <t>с. Бучая, вул. Подільська- 1 км.</t>
  </si>
  <si>
    <t>с. Загоряни, вул.Українська-1 км.</t>
  </si>
  <si>
    <t>с. Загоряни, вул.Польова-1 км.</t>
  </si>
  <si>
    <t>с. Загоряни, вул.Шевченка-1,5 км.</t>
  </si>
  <si>
    <t>с. Загоряни, вул.Центральна-0,7 км.</t>
  </si>
  <si>
    <t>с. Вільховець (усі вулиці та провулки відповідно до Додатку 1 до рішення Новоушицької селищної ради від 08.11.2018 року № 39</t>
  </si>
  <si>
    <t>с. Маціорськ, (усі вулиці відповідно до Додатку 1 до рішення Новоушицької селищної ради від 08.11.2018 року № 39</t>
  </si>
  <si>
    <t>с. Нова Гута (усі вулиці відповідно до Додатку 1 до рішення Новоушицької селищної ради від 08.11.2018 року № 39</t>
  </si>
  <si>
    <t>с. Слобода,вул.Головна-0,6 км</t>
  </si>
  <si>
    <t>с. Мержіївка,пров.Зелений, Довженка-1,1 км</t>
  </si>
  <si>
    <t>с. Глібів, вул. Паркова -1050 км</t>
  </si>
  <si>
    <t>с. Глібів, вул. Центральна -2,5 км</t>
  </si>
  <si>
    <t>с. Слобода, вул. Головна-0,6</t>
  </si>
  <si>
    <t>с.Івашківці,вул Кооперативна-2,2км</t>
  </si>
  <si>
    <t>с.Івашківці,вул Перемоги- 3,8 км</t>
  </si>
  <si>
    <t>с.Івашківці,вул Л. Українки- 2060 км</t>
  </si>
  <si>
    <t>с. Івашківці, вул. Кооперативна-2,2 км</t>
  </si>
  <si>
    <t>с. Івашківці, вул. Квітнева-2,2 км</t>
  </si>
  <si>
    <t>с. Івашківці, вул. Садова-4,4 км</t>
  </si>
  <si>
    <t>с. Івашківці, вул. Перемоги-3,8 км</t>
  </si>
  <si>
    <t>с. Івашківці, вул. Шевченка-1,7 км</t>
  </si>
  <si>
    <t>с. Івашківці, вул. Лесі Українки-2060 км</t>
  </si>
  <si>
    <t>с. Загродське, вул. Центральна-2050 км</t>
  </si>
  <si>
    <t>с. Загродське, пров. Центральний-2050 км</t>
  </si>
  <si>
    <t>с. Загродське, вул. Мічуріна-450м</t>
  </si>
  <si>
    <t>с. Загродське, вул. Садова-1 км</t>
  </si>
  <si>
    <t>с. Капустяни, вул. Шевченка-2,8 км</t>
  </si>
  <si>
    <t>с. Глибочок, вул. Шевченка-2,9 км</t>
  </si>
  <si>
    <t>с.Капустяни,вул.9-го Травня-1,6км</t>
  </si>
  <si>
    <t>с.Капустяни,вул Мічуріна-750м</t>
  </si>
  <si>
    <t>с.Капустяни,вул Лісова-650м</t>
  </si>
  <si>
    <t>с.Глибочок,вул. 9 Травня-1,5 км</t>
  </si>
  <si>
    <t>с.Глибочок,вул. Шевченка-2,9км</t>
  </si>
  <si>
    <t>с.Косиківці,вул.Центральна-2,3км</t>
  </si>
  <si>
    <t>с.Куражин вул.Коцюбинського-3,1км</t>
  </si>
  <si>
    <t>с.Куражин вул.Старошкільна-1,4км</t>
  </si>
  <si>
    <t>с.Куражин вул. Павла Тичини-2,3км</t>
  </si>
  <si>
    <t>с.Глибівка вул. Набережна-4,9км</t>
  </si>
  <si>
    <t>с.Мала Щурка вул. Лесі Українки-1,7км</t>
  </si>
  <si>
    <t>с. Глибівка, вул.Гевко-1,4км</t>
  </si>
  <si>
    <t>с. Глибівка, вул.Набережна-4,9км</t>
  </si>
  <si>
    <t>с. Глибівка, вул.Олега Кошового-1,5км</t>
  </si>
  <si>
    <t>с. Мала Стружка, вул.Джерельна-0,8км</t>
  </si>
  <si>
    <t>с. Балабанівка, вул. Центральна-0,9км</t>
  </si>
  <si>
    <t>с. Щербівці, вул. Говірка, Центральна-1,6 км</t>
  </si>
  <si>
    <t>с.Отроків вул. Садова-1,2 км</t>
  </si>
  <si>
    <t>с.Отроків вул. Надгірна-1,35 км</t>
  </si>
  <si>
    <t>с. Песець (усі вулиці та провулки відповідно до Додатку 1 до рішення Новоушицької селищної ради від 08.11.2018 року № 39</t>
  </si>
  <si>
    <t>с.Пилипи Хребтіївські вул. Ушинського-0,75 км</t>
  </si>
  <si>
    <t>с.Пилипи Хребтіївські вул. Шевченка-0,75 км</t>
  </si>
  <si>
    <t>с. Пилипи-Хребтіївські, вул.Ушинського-750м, Молодіжна-1,5км, Старообрядницька-900м, Ломоносова-1,2 км, Перемоги-1,8 км</t>
  </si>
  <si>
    <t>с.Іванківці вул. Лебединцева-1,3 км, вул. Першотравнева,900м, вул. Садова1,1 км, вул. Степанова- 600 м.</t>
  </si>
  <si>
    <t>с. Іванківці, вул.Лебединцева-1,3км</t>
  </si>
  <si>
    <t>с. Пилипківці вул. Миру-700м, Дружби-800 м, Гагаріна-600 м,  Шевченка-700м</t>
  </si>
  <si>
    <t>с. Заборознівці вул.Колгоспна- 400м, Миру-500м, Незалежності-400м, Правобережна-500м, Лівобережна-1,4 км.</t>
  </si>
  <si>
    <t>с. Слобідка, вул.Лесі Українки-0,8км</t>
  </si>
  <si>
    <t>с. Слобідка, вул.Шевченка-0,8км</t>
  </si>
  <si>
    <t>с. Слобідка, вул.Українська-0,8км</t>
  </si>
  <si>
    <t>с. Слобідка, вул.Садова-2,4км</t>
  </si>
  <si>
    <t>с. Слобідка, вул.Зарічна-2км</t>
  </si>
  <si>
    <t>с. Ставчани, вул. Вишнева-1,2км, вул. Центральна, 2,6км, Українська-660м, Подільська-300м, Садова-1,5, пров. Вишневий-700м.</t>
  </si>
  <si>
    <t>с. Стара Гута, вул.Садова-1км</t>
  </si>
  <si>
    <t>с. Стара Гута, вул.Центральна-1км</t>
  </si>
  <si>
    <t>с. Стара Гута, вул.Зарічна-1км</t>
  </si>
  <si>
    <t>с. Стара Гута, вул.Лісова-600м</t>
  </si>
  <si>
    <t>с. Любомирівка, вул.Молодіжна-900м</t>
  </si>
  <si>
    <t>с. Любомирівка, вул.Заставна-500м</t>
  </si>
  <si>
    <t>с. Любомирівка, вул.Українська-300м</t>
  </si>
  <si>
    <t>с. Ставчани, вул. Подільська-300м,  пров. Вишневий-700м.</t>
  </si>
  <si>
    <t>с. Стара Гута, вул.Миру-800м</t>
  </si>
  <si>
    <t>с. Куча, вул. Молодіжна-1,9км, Медична-1,1, Українська-2км, Шкільна-1,5, Перемоги-2,6.</t>
  </si>
  <si>
    <t>с. Куча (усі вулиці та провулки відповідно до Додатку 1 до рішення Новоушицької селищної ради від 08.11.2018 року № 39</t>
  </si>
  <si>
    <t>с. Рудківці, вул. Нова-700м, Молодіжна-800м, Польова-500м, Садова-800м, Богдана Хмельницького-500м, Шевченка-800, пров. Кутовий-300м</t>
  </si>
  <si>
    <t>с. Рудківці, вул. Центральна-900м, Шевченка-800м, Наддністрянська-600м, Л. Українки-700м, Молодіжна-800м.</t>
  </si>
  <si>
    <t>с.Хребтіїв вул. Лесі Українки-1,8 км, Центральна- 750м, Прикордонна-350м, Пушкінська-1,3км</t>
  </si>
  <si>
    <t>с.Заміхів, вул. Лесі Українки-3,2км, Польова-3,1км, Центральна-2км</t>
  </si>
  <si>
    <t>с. Жабинці, вул. Зарічна-3,2км, Садова-1,5км.</t>
  </si>
  <si>
    <t>с. Виселок, вул Центральна-2,2км., 8-го Березня-1,1</t>
  </si>
  <si>
    <t>с.Заміхів вул. Шевченка, вул. Центральна-2км</t>
  </si>
  <si>
    <t>с. Струга вул. Травнева-1,3км</t>
  </si>
  <si>
    <t>с. Струга вул. Українська-1,3км</t>
  </si>
  <si>
    <t>с. Струга вул. Слави-800м</t>
  </si>
  <si>
    <t>с. Струга вул. Миру-1км</t>
  </si>
  <si>
    <t>с. Струга вул. Нова-600м</t>
  </si>
  <si>
    <t>с. Струга вул. Шевченка-800м</t>
  </si>
  <si>
    <t>с. Струга вул. Молодіжна-700м</t>
  </si>
  <si>
    <t>с. Струга пров. Шкільний-700м</t>
  </si>
  <si>
    <t>с. Струга вул. Б.Хмельницького-1км</t>
  </si>
  <si>
    <t>смт. Нова Ушиця, вул. Вільна-235м</t>
  </si>
  <si>
    <t>смт. Нова Ушиця, частина вул. Зарічної-200м</t>
  </si>
  <si>
    <t>с. Каскада, пров. Народний - 100м</t>
  </si>
  <si>
    <t>с. Каскада, пров. Крутий -550м</t>
  </si>
  <si>
    <t>с. Каскада, виїзд на вул. Дорошенка - 100м</t>
  </si>
  <si>
    <t>Секретар ради                              С.Мегель</t>
  </si>
  <si>
    <t xml:space="preserve">                     Додаток 1</t>
  </si>
  <si>
    <t xml:space="preserve">                     Додаток 2</t>
  </si>
  <si>
    <t>Додаток 3</t>
  </si>
  <si>
    <t>на 2019 рік</t>
  </si>
  <si>
    <t xml:space="preserve">                     Додаток4</t>
  </si>
  <si>
    <t>на 2019 рік"</t>
  </si>
  <si>
    <t>Оплата за вуличне освітлення у 2019 році</t>
  </si>
  <si>
    <t xml:space="preserve">Ремонт містків, інженерних споруд у селах: Вільховець, Слобідка (вул. Миру), Любомирівка (вул.Головна, Молодіжна), Ставчани (вул. Центральна), Новий Глібів(вул. Центральна), Шелестяни (вул. Набережна), Іванківці (вул. Лебединцева). </t>
  </si>
  <si>
    <t>Утримання пам"ятників загиблим воїнам сіл (усі населені пункти)</t>
  </si>
  <si>
    <t>Поточний ремонт водопровідної мережі смт. Нова Ушиця,вул. Українська, пров.Українських козаків - 400 м.</t>
  </si>
  <si>
    <t>Поточний ремонт очисних споруд, КНС</t>
  </si>
  <si>
    <t>Поточний ремонт водопровідної мережі у населених пунктах громади</t>
  </si>
  <si>
    <t>Поточний ремонт існуючого енергогосподарства і кабельних ліній та придбання насосного обладнання на спорудах водопостачання у населених пунктах громади</t>
  </si>
  <si>
    <t xml:space="preserve">                     Додаток 5</t>
  </si>
  <si>
    <t xml:space="preserve">Ресурсне забезпечення виконання Комплексної цільової програми розвитку житлово-комунального господарства та  благоустрою Новоушицької ОТГ у 2019 році </t>
  </si>
  <si>
    <t>Бюджет об"єднаної територіальної громади, інші джерела</t>
  </si>
  <si>
    <t>Забезпечення утримання в належному технічному стані об’єктів дорожнього господарства. Додатки 1,2.</t>
  </si>
  <si>
    <t>Забезпечення функціонування мереж вуличного освітлення. Додатки 3, 4.</t>
  </si>
  <si>
    <t xml:space="preserve">Проведення поточного (капітального) ремонту об’єктів транспортної інфраструктури. Додаток 5. </t>
  </si>
  <si>
    <t>Збереження та утримання на належному рівні зеленої зони, благоустрій територій населених пунктів та поліпшення їх екологічних умов.Додаток 6.</t>
  </si>
  <si>
    <t>Бюджет об"єднаної територіальної громади</t>
  </si>
  <si>
    <t>Забезпечення функціонування мережі громадських вбиралень.Додаток 7.</t>
  </si>
  <si>
    <t>Забезпечення благоустрою кладовищ та  памятників.  Додаток 8.</t>
  </si>
  <si>
    <t>Забезпечення святкового оформлення населених пунктів до урочистих подій, свят та інших заходів. Додаток 9.</t>
  </si>
  <si>
    <t>Забезпечення сприятливих умов для співіснування людей та тварин.Додаток 10.</t>
  </si>
  <si>
    <t>Здійснення заходів із забезпечення  належної роботи водопровідного та  каналізаційного господарства. Додаток 11.</t>
  </si>
  <si>
    <t>Різниця у тарифі на водопостачанні та водовідведення</t>
  </si>
  <si>
    <t>Проведення поточного та капітального ремонту системи водопостачання та водовідведення.Додаток 12.</t>
  </si>
  <si>
    <t>Відшкодування різниці в тарифах на водопостачання та водовідведення ГП «Водоканал».Додаток 13.</t>
  </si>
  <si>
    <t xml:space="preserve">Новоушицька селищна рада,ГП "Комунальник" </t>
  </si>
  <si>
    <t>ВСЬОГО з ПДВ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</si>
</sst>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04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20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left" vertical="center" wrapText="1"/>
    </xf>
    <xf numFmtId="20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" fontId="3" fillId="32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/>
    </xf>
    <xf numFmtId="1" fontId="23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04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51" zoomScaleNormal="84" zoomScaleSheetLayoutView="51" zoomScalePageLayoutView="0" workbookViewId="0" topLeftCell="B19">
      <selection activeCell="G22" sqref="G22"/>
    </sheetView>
  </sheetViews>
  <sheetFormatPr defaultColWidth="9.140625" defaultRowHeight="12.75"/>
  <cols>
    <col min="1" max="1" width="5.421875" style="0" hidden="1" customWidth="1"/>
    <col min="2" max="2" width="128.8515625" style="0" customWidth="1"/>
    <col min="3" max="3" width="37.421875" style="0" customWidth="1"/>
    <col min="4" max="4" width="18.57421875" style="0" customWidth="1"/>
    <col min="5" max="5" width="20.8515625" style="0" customWidth="1"/>
    <col min="6" max="7" width="15.140625" style="0" customWidth="1"/>
    <col min="8" max="8" width="37.00390625" style="0" customWidth="1"/>
    <col min="9" max="9" width="11.7109375" style="0" bestFit="1" customWidth="1"/>
    <col min="10" max="10" width="10.7109375" style="0" bestFit="1" customWidth="1"/>
  </cols>
  <sheetData>
    <row r="1" spans="1:5" ht="26.25">
      <c r="A1" s="147"/>
      <c r="B1" s="147"/>
      <c r="C1" s="147"/>
      <c r="D1" s="148"/>
      <c r="E1" s="149"/>
    </row>
    <row r="2" spans="1:5" ht="26.25">
      <c r="A2" s="147"/>
      <c r="B2" s="147"/>
      <c r="C2" s="147"/>
      <c r="D2" s="148"/>
      <c r="E2" s="149"/>
    </row>
    <row r="3" spans="1:5" ht="26.25">
      <c r="A3" s="147"/>
      <c r="B3" s="147"/>
      <c r="C3" s="147"/>
      <c r="D3" s="148"/>
      <c r="E3" s="149"/>
    </row>
    <row r="4" spans="1:7" ht="26.25">
      <c r="A4" s="147"/>
      <c r="B4" s="147"/>
      <c r="C4" s="147"/>
      <c r="D4" s="150"/>
      <c r="E4" s="149"/>
      <c r="G4" s="30"/>
    </row>
    <row r="5" spans="1:5" ht="26.25">
      <c r="A5" s="147"/>
      <c r="B5" s="147"/>
      <c r="C5" s="147"/>
      <c r="D5" s="148"/>
      <c r="E5" s="149"/>
    </row>
    <row r="6" spans="1:8" ht="0" customHeight="1" hidden="1">
      <c r="A6" s="147"/>
      <c r="B6" s="147"/>
      <c r="C6" s="147"/>
      <c r="D6" s="147"/>
      <c r="E6" s="147"/>
      <c r="G6" s="1"/>
      <c r="H6" s="1"/>
    </row>
    <row r="7" spans="1:8" ht="50.25" customHeight="1">
      <c r="A7" s="162" t="s">
        <v>323</v>
      </c>
      <c r="B7" s="162"/>
      <c r="C7" s="162"/>
      <c r="D7" s="162"/>
      <c r="E7" s="162"/>
      <c r="F7" s="136"/>
      <c r="G7" s="136"/>
      <c r="H7" s="136"/>
    </row>
    <row r="8" spans="1:8" ht="1.5" customHeight="1">
      <c r="A8" s="147"/>
      <c r="B8" s="147"/>
      <c r="C8" s="147"/>
      <c r="D8" s="147"/>
      <c r="E8" s="147"/>
      <c r="F8" s="1"/>
      <c r="G8" s="1"/>
      <c r="H8" s="1"/>
    </row>
    <row r="9" spans="1:5" ht="19.5" customHeight="1">
      <c r="A9" s="168" t="s">
        <v>6</v>
      </c>
      <c r="B9" s="168" t="s">
        <v>8</v>
      </c>
      <c r="C9" s="168" t="s">
        <v>0</v>
      </c>
      <c r="D9" s="168" t="s">
        <v>27</v>
      </c>
      <c r="E9" s="168" t="s">
        <v>169</v>
      </c>
    </row>
    <row r="10" spans="1:5" ht="21" customHeight="1">
      <c r="A10" s="169"/>
      <c r="B10" s="169"/>
      <c r="C10" s="169"/>
      <c r="D10" s="169"/>
      <c r="E10" s="169"/>
    </row>
    <row r="11" spans="1:5" ht="35.25" customHeight="1">
      <c r="A11" s="170"/>
      <c r="B11" s="170"/>
      <c r="C11" s="170"/>
      <c r="D11" s="170"/>
      <c r="E11" s="170"/>
    </row>
    <row r="12" spans="1:5" ht="109.5" customHeight="1">
      <c r="A12" s="153">
        <v>3</v>
      </c>
      <c r="B12" s="154" t="s">
        <v>325</v>
      </c>
      <c r="C12" s="151" t="s">
        <v>324</v>
      </c>
      <c r="D12" s="155">
        <v>3514500</v>
      </c>
      <c r="E12" s="152" t="s">
        <v>338</v>
      </c>
    </row>
    <row r="13" spans="1:5" ht="104.25" customHeight="1">
      <c r="A13" s="153">
        <v>4</v>
      </c>
      <c r="B13" s="154" t="s">
        <v>326</v>
      </c>
      <c r="C13" s="151" t="s">
        <v>324</v>
      </c>
      <c r="D13" s="155">
        <v>5747200</v>
      </c>
      <c r="E13" s="152" t="s">
        <v>338</v>
      </c>
    </row>
    <row r="14" spans="1:12" ht="102.75" customHeight="1">
      <c r="A14" s="153">
        <v>5</v>
      </c>
      <c r="B14" s="154" t="s">
        <v>327</v>
      </c>
      <c r="C14" s="151" t="s">
        <v>324</v>
      </c>
      <c r="D14" s="155">
        <f>'Ремонт трансп.інфрастр.'!D14</f>
        <v>2050000</v>
      </c>
      <c r="E14" s="152" t="s">
        <v>338</v>
      </c>
      <c r="L14" s="159"/>
    </row>
    <row r="15" spans="1:5" ht="112.5" customHeight="1">
      <c r="A15" s="153">
        <v>6</v>
      </c>
      <c r="B15" s="154" t="s">
        <v>328</v>
      </c>
      <c r="C15" s="151" t="s">
        <v>324</v>
      </c>
      <c r="D15" s="155">
        <v>3250000</v>
      </c>
      <c r="E15" s="152" t="s">
        <v>338</v>
      </c>
    </row>
    <row r="16" spans="1:5" ht="102.75" customHeight="1">
      <c r="A16" s="153">
        <v>7</v>
      </c>
      <c r="B16" s="154" t="s">
        <v>330</v>
      </c>
      <c r="C16" s="151" t="s">
        <v>329</v>
      </c>
      <c r="D16" s="155">
        <v>10000</v>
      </c>
      <c r="E16" s="152" t="s">
        <v>338</v>
      </c>
    </row>
    <row r="17" spans="1:5" ht="107.25" customHeight="1">
      <c r="A17" s="153">
        <v>8</v>
      </c>
      <c r="B17" s="154" t="s">
        <v>331</v>
      </c>
      <c r="C17" s="151" t="s">
        <v>324</v>
      </c>
      <c r="D17" s="155">
        <v>500000</v>
      </c>
      <c r="E17" s="152" t="s">
        <v>338</v>
      </c>
    </row>
    <row r="18" spans="1:5" ht="67.5" customHeight="1">
      <c r="A18" s="153">
        <v>9</v>
      </c>
      <c r="B18" s="154" t="s">
        <v>332</v>
      </c>
      <c r="C18" s="151" t="s">
        <v>324</v>
      </c>
      <c r="D18" s="155">
        <v>500000</v>
      </c>
      <c r="E18" s="152" t="s">
        <v>338</v>
      </c>
    </row>
    <row r="19" spans="1:5" ht="115.5" customHeight="1">
      <c r="A19" s="153">
        <v>10</v>
      </c>
      <c r="B19" s="154" t="s">
        <v>333</v>
      </c>
      <c r="C19" s="151" t="s">
        <v>324</v>
      </c>
      <c r="D19" s="155">
        <v>20000</v>
      </c>
      <c r="E19" s="152" t="s">
        <v>338</v>
      </c>
    </row>
    <row r="20" spans="1:6" ht="108.75" customHeight="1">
      <c r="A20" s="153">
        <v>11</v>
      </c>
      <c r="B20" s="154" t="s">
        <v>334</v>
      </c>
      <c r="C20" s="151" t="s">
        <v>324</v>
      </c>
      <c r="D20" s="155">
        <v>480000</v>
      </c>
      <c r="E20" s="152" t="s">
        <v>178</v>
      </c>
      <c r="F20" s="8"/>
    </row>
    <row r="21" spans="1:6" ht="112.5" customHeight="1">
      <c r="A21" s="153">
        <v>12</v>
      </c>
      <c r="B21" s="154" t="s">
        <v>336</v>
      </c>
      <c r="C21" s="151" t="s">
        <v>324</v>
      </c>
      <c r="D21" s="155">
        <v>2518694</v>
      </c>
      <c r="E21" s="152" t="s">
        <v>178</v>
      </c>
      <c r="F21" s="8"/>
    </row>
    <row r="22" spans="1:9" ht="131.25" customHeight="1">
      <c r="A22" s="153">
        <v>13</v>
      </c>
      <c r="B22" s="154" t="s">
        <v>337</v>
      </c>
      <c r="C22" s="151" t="s">
        <v>324</v>
      </c>
      <c r="D22" s="155">
        <v>400000</v>
      </c>
      <c r="E22" s="152" t="s">
        <v>178</v>
      </c>
      <c r="F22" s="8"/>
      <c r="G22" s="74"/>
      <c r="I22" s="8"/>
    </row>
    <row r="23" spans="1:8" ht="28.5" customHeight="1">
      <c r="A23" s="153"/>
      <c r="B23" s="156" t="s">
        <v>76</v>
      </c>
      <c r="C23" s="151"/>
      <c r="D23" s="155">
        <f>SUM(D12:D22)</f>
        <v>18990394</v>
      </c>
      <c r="E23" s="152"/>
      <c r="F23" s="8"/>
      <c r="H23" s="8"/>
    </row>
    <row r="24" spans="1:5" ht="35.25" customHeight="1">
      <c r="A24" s="157"/>
      <c r="B24" s="157" t="s">
        <v>181</v>
      </c>
      <c r="C24" s="157"/>
      <c r="D24" s="158"/>
      <c r="E24" s="149"/>
    </row>
    <row r="25" spans="1:4" ht="33.75" customHeight="1">
      <c r="A25" s="167"/>
      <c r="B25" s="167"/>
      <c r="C25" s="16"/>
      <c r="D25" s="20"/>
    </row>
    <row r="26" spans="1:6" ht="46.5" customHeight="1">
      <c r="A26" s="165"/>
      <c r="B26" s="165"/>
      <c r="C26" s="29"/>
      <c r="D26" s="135"/>
      <c r="F26" s="74"/>
    </row>
    <row r="27" spans="1:4" ht="24.75" customHeight="1">
      <c r="A27" s="25"/>
      <c r="B27" s="25"/>
      <c r="C27" s="25"/>
      <c r="D27" s="56"/>
    </row>
    <row r="28" spans="1:8" ht="20.25" customHeight="1">
      <c r="A28" s="57"/>
      <c r="B28" s="58"/>
      <c r="C28" s="58"/>
      <c r="E28" s="9"/>
      <c r="F28" s="9"/>
      <c r="G28" s="9"/>
      <c r="H28" s="9"/>
    </row>
    <row r="29" spans="1:10" ht="21.75" customHeight="1">
      <c r="A29" s="57"/>
      <c r="B29" s="57"/>
      <c r="C29" s="57"/>
      <c r="D29" s="8"/>
      <c r="E29" s="13"/>
      <c r="F29" s="163"/>
      <c r="G29" s="164"/>
      <c r="H29" s="164"/>
      <c r="I29" s="7"/>
      <c r="J29" s="7"/>
    </row>
    <row r="30" spans="1:9" ht="22.5" customHeight="1">
      <c r="A30" s="57"/>
      <c r="B30" s="57"/>
      <c r="C30" s="57"/>
      <c r="D30" s="8"/>
      <c r="E30" s="1"/>
      <c r="F30" s="1"/>
      <c r="G30" s="166"/>
      <c r="H30" s="166"/>
      <c r="I30" s="14"/>
    </row>
    <row r="31" spans="1:6" ht="12.75">
      <c r="A31" s="57"/>
      <c r="B31" s="57"/>
      <c r="C31" s="57"/>
      <c r="E31" s="56"/>
      <c r="F31" s="56"/>
    </row>
    <row r="32" spans="1:3" ht="12.75">
      <c r="A32" s="57"/>
      <c r="B32" s="57"/>
      <c r="C32" s="57"/>
    </row>
    <row r="33" spans="1:8" ht="12.75">
      <c r="A33" s="57"/>
      <c r="B33" s="57"/>
      <c r="C33" s="57"/>
      <c r="E33" s="8"/>
      <c r="F33" s="8"/>
      <c r="G33" s="8"/>
      <c r="H33" s="8"/>
    </row>
    <row r="34" spans="1:8" ht="12.75">
      <c r="A34" s="57"/>
      <c r="B34" s="57"/>
      <c r="C34" s="57"/>
      <c r="D34" s="56"/>
      <c r="E34" s="8"/>
      <c r="F34" s="8"/>
      <c r="G34" s="8"/>
      <c r="H34" s="8"/>
    </row>
    <row r="35" spans="1:4" ht="12.75">
      <c r="A35" s="57"/>
      <c r="B35" s="57"/>
      <c r="C35" s="57"/>
      <c r="D35" s="56"/>
    </row>
    <row r="36" spans="1:3" ht="12.75">
      <c r="A36" s="57"/>
      <c r="B36" s="57"/>
      <c r="C36" s="57"/>
    </row>
    <row r="37" spans="1:3" ht="12.75">
      <c r="A37" s="57"/>
      <c r="B37" s="57"/>
      <c r="C37" s="57"/>
    </row>
    <row r="38" spans="1:8" ht="12.75">
      <c r="A38" s="57"/>
      <c r="B38" s="57"/>
      <c r="C38" s="57"/>
      <c r="E38" s="56"/>
      <c r="F38" s="56"/>
      <c r="G38" s="56"/>
      <c r="H38" s="56"/>
    </row>
    <row r="39" spans="1:6" ht="12.75">
      <c r="A39" s="57"/>
      <c r="B39" s="57"/>
      <c r="C39" s="57"/>
      <c r="E39" s="56"/>
      <c r="F39" s="56"/>
    </row>
    <row r="40" spans="1:3" ht="12.75">
      <c r="A40" s="57"/>
      <c r="B40" s="57"/>
      <c r="C40" s="57"/>
    </row>
    <row r="41" spans="1:3" ht="12.75">
      <c r="A41" s="57"/>
      <c r="B41" s="57"/>
      <c r="C41" s="57"/>
    </row>
    <row r="42" spans="1:3" ht="12.75">
      <c r="A42" s="57"/>
      <c r="B42" s="57"/>
      <c r="C42" s="57"/>
    </row>
    <row r="43" spans="1:3" ht="12.75">
      <c r="A43" s="57"/>
      <c r="B43" s="57"/>
      <c r="C43" s="57"/>
    </row>
    <row r="44" spans="1:3" ht="12.75">
      <c r="A44" s="57"/>
      <c r="B44" s="57"/>
      <c r="C44" s="57"/>
    </row>
    <row r="45" spans="1:3" ht="12.75">
      <c r="A45" s="57"/>
      <c r="B45" s="57"/>
      <c r="C45" s="57"/>
    </row>
    <row r="46" spans="1:3" ht="12.75">
      <c r="A46" s="57"/>
      <c r="B46" s="57"/>
      <c r="C46" s="57"/>
    </row>
    <row r="47" spans="1:3" ht="12.75">
      <c r="A47" s="57"/>
      <c r="B47" s="57"/>
      <c r="C47" s="57"/>
    </row>
    <row r="48" spans="1:3" ht="12.75">
      <c r="A48" s="57"/>
      <c r="B48" s="57"/>
      <c r="C48" s="57"/>
    </row>
    <row r="49" spans="1:3" ht="12.75">
      <c r="A49" s="57"/>
      <c r="B49" s="57"/>
      <c r="C49" s="57"/>
    </row>
    <row r="50" spans="1:3" ht="12.75">
      <c r="A50" s="57"/>
      <c r="B50" s="57"/>
      <c r="C50" s="57"/>
    </row>
    <row r="51" spans="1:3" ht="12.75">
      <c r="A51" s="57"/>
      <c r="B51" s="57"/>
      <c r="C51" s="57"/>
    </row>
    <row r="52" spans="1:3" ht="12.75">
      <c r="A52" s="57"/>
      <c r="B52" s="57"/>
      <c r="C52" s="57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spans="1:3" ht="12.75">
      <c r="A56" s="57"/>
      <c r="B56" s="57"/>
      <c r="C56" s="57"/>
    </row>
    <row r="57" spans="1:3" ht="12.75">
      <c r="A57" s="57"/>
      <c r="B57" s="57"/>
      <c r="C57" s="57"/>
    </row>
    <row r="58" spans="1:3" ht="12.75">
      <c r="A58" s="57"/>
      <c r="B58" s="57"/>
      <c r="C58" s="57"/>
    </row>
    <row r="59" spans="1:3" ht="12.75">
      <c r="A59" s="57"/>
      <c r="B59" s="57"/>
      <c r="C59" s="57"/>
    </row>
    <row r="60" spans="1:3" ht="12.75">
      <c r="A60" s="57"/>
      <c r="B60" s="57"/>
      <c r="C60" s="57"/>
    </row>
    <row r="61" spans="1:3" ht="12.75">
      <c r="A61" s="57"/>
      <c r="B61" s="57"/>
      <c r="C61" s="57"/>
    </row>
    <row r="62" spans="1:3" ht="12.75">
      <c r="A62" s="57"/>
      <c r="B62" s="57"/>
      <c r="C62" s="57"/>
    </row>
    <row r="63" spans="1:3" ht="12.75">
      <c r="A63" s="57"/>
      <c r="B63" s="57"/>
      <c r="C63" s="57"/>
    </row>
    <row r="64" spans="1:3" ht="12.75">
      <c r="A64" s="57"/>
      <c r="B64" s="57"/>
      <c r="C64" s="57"/>
    </row>
    <row r="65" spans="1:3" ht="12.75">
      <c r="A65" s="57"/>
      <c r="B65" s="57"/>
      <c r="C65" s="57"/>
    </row>
    <row r="66" spans="1:3" ht="12.75">
      <c r="A66" s="57"/>
      <c r="B66" s="57"/>
      <c r="C66" s="57"/>
    </row>
    <row r="67" ht="12.75">
      <c r="A67" s="57"/>
    </row>
  </sheetData>
  <sheetProtection/>
  <mergeCells count="10">
    <mergeCell ref="A7:E7"/>
    <mergeCell ref="F29:H29"/>
    <mergeCell ref="A26:B26"/>
    <mergeCell ref="G30:H30"/>
    <mergeCell ref="A25:B25"/>
    <mergeCell ref="A9:A11"/>
    <mergeCell ref="B9:B11"/>
    <mergeCell ref="C9:C11"/>
    <mergeCell ref="D9:D11"/>
    <mergeCell ref="E9:E11"/>
  </mergeCells>
  <printOptions horizontalCentered="1"/>
  <pageMargins left="0.18" right="0.25" top="0.3937007874015748" bottom="0.3937007874015748" header="0.31496062992125984" footer="0.31496062992125984"/>
  <pageSetup horizontalDpi="600" verticalDpi="600" orientation="landscape" paperSize="9" scale="65" r:id="rId1"/>
  <headerFooter>
    <oddFooter>&amp;R43</oddFooter>
  </headerFooter>
  <rowBreaks count="1" manualBreakCount="1">
    <brk id="2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17.7109375" style="0" customWidth="1"/>
    <col min="4" max="5" width="9.00390625" style="0" hidden="1" customWidth="1"/>
    <col min="6" max="6" width="21.2812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27" t="s">
        <v>151</v>
      </c>
      <c r="D2" s="1"/>
      <c r="E2" s="1"/>
      <c r="F2" s="1"/>
      <c r="G2" s="1"/>
      <c r="H2" s="1"/>
      <c r="I2" s="30"/>
      <c r="J2" s="30"/>
      <c r="L2" s="99"/>
    </row>
    <row r="3" spans="2:12" ht="18.75">
      <c r="B3" s="1"/>
      <c r="C3" s="127" t="s">
        <v>141</v>
      </c>
      <c r="D3" s="1"/>
      <c r="E3" s="1"/>
      <c r="F3" s="1"/>
      <c r="G3" s="1"/>
      <c r="H3" s="1"/>
      <c r="I3" s="30"/>
      <c r="J3" s="30"/>
      <c r="L3" s="101"/>
    </row>
    <row r="4" spans="2:12" ht="18.75">
      <c r="B4" s="1"/>
      <c r="C4" s="128" t="s">
        <v>10</v>
      </c>
      <c r="D4" s="1"/>
      <c r="E4" s="1"/>
      <c r="F4" s="1"/>
      <c r="G4" s="1"/>
      <c r="H4" s="1"/>
      <c r="I4" s="30"/>
      <c r="J4" s="30"/>
      <c r="L4" s="101"/>
    </row>
    <row r="5" spans="2:12" ht="18.75">
      <c r="B5" s="1"/>
      <c r="C5" s="128" t="s">
        <v>29</v>
      </c>
      <c r="D5" s="1"/>
      <c r="E5" s="1"/>
      <c r="F5" s="1"/>
      <c r="G5" s="1"/>
      <c r="H5" s="1"/>
      <c r="I5" s="30"/>
      <c r="J5" s="30"/>
      <c r="L5" s="101"/>
    </row>
    <row r="6" spans="2:12" ht="18.75">
      <c r="B6" s="1"/>
      <c r="C6" s="128" t="s">
        <v>314</v>
      </c>
      <c r="D6" s="1"/>
      <c r="E6" s="1"/>
      <c r="F6" s="1"/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6.5" customHeight="1">
      <c r="B8" s="224" t="s">
        <v>163</v>
      </c>
      <c r="C8" s="225"/>
      <c r="D8" s="225"/>
      <c r="E8" s="225"/>
      <c r="F8" s="225"/>
      <c r="G8" s="134"/>
      <c r="H8" s="134"/>
      <c r="I8" s="1"/>
      <c r="J8" s="1"/>
      <c r="K8" s="1"/>
      <c r="L8" s="1"/>
    </row>
    <row r="9" spans="1:6" ht="19.5" customHeight="1">
      <c r="A9" s="173" t="s">
        <v>6</v>
      </c>
      <c r="B9" s="173" t="s">
        <v>5</v>
      </c>
      <c r="C9" s="173" t="s">
        <v>0</v>
      </c>
      <c r="D9" s="173" t="s">
        <v>13</v>
      </c>
      <c r="E9" s="173" t="s">
        <v>14</v>
      </c>
      <c r="F9" s="173" t="s">
        <v>28</v>
      </c>
    </row>
    <row r="10" spans="1:6" ht="12.75" customHeight="1">
      <c r="A10" s="174"/>
      <c r="B10" s="174"/>
      <c r="C10" s="174"/>
      <c r="D10" s="174"/>
      <c r="E10" s="174"/>
      <c r="F10" s="174"/>
    </row>
    <row r="11" spans="1:6" ht="13.5" customHeight="1">
      <c r="A11" s="175"/>
      <c r="B11" s="175"/>
      <c r="C11" s="175"/>
      <c r="D11" s="175"/>
      <c r="E11" s="175"/>
      <c r="F11" s="175"/>
    </row>
    <row r="12" spans="1:6" ht="63.75" customHeight="1">
      <c r="A12" s="118">
        <v>1</v>
      </c>
      <c r="B12" s="3" t="s">
        <v>156</v>
      </c>
      <c r="C12" s="161" t="s">
        <v>329</v>
      </c>
      <c r="D12" s="80"/>
      <c r="E12" s="80"/>
      <c r="F12" s="119">
        <v>500000</v>
      </c>
    </row>
    <row r="13" spans="1:6" ht="15.75">
      <c r="A13" s="181" t="s">
        <v>4</v>
      </c>
      <c r="B13" s="223"/>
      <c r="C13" s="4"/>
      <c r="D13" s="4"/>
      <c r="E13" s="4"/>
      <c r="F13" s="66">
        <v>500000</v>
      </c>
    </row>
    <row r="14" spans="2:12" ht="15.75">
      <c r="B14" s="6"/>
      <c r="C14" s="6"/>
      <c r="D14" s="6"/>
      <c r="E14" s="6"/>
      <c r="F14" s="53"/>
      <c r="G14" s="42"/>
      <c r="H14" s="42"/>
      <c r="I14" s="42"/>
      <c r="J14" s="42"/>
      <c r="K14" s="54"/>
      <c r="L14" s="1"/>
    </row>
    <row r="15" spans="2:13" ht="18.75">
      <c r="B15" s="73"/>
      <c r="C15" s="6"/>
      <c r="D15" s="6"/>
      <c r="E15" s="6"/>
      <c r="F15" s="53"/>
      <c r="G15" s="42"/>
      <c r="H15" s="42"/>
      <c r="I15" s="42"/>
      <c r="J15" s="42"/>
      <c r="K15" s="187"/>
      <c r="L15" s="187"/>
      <c r="M15" s="187"/>
    </row>
    <row r="16" spans="2:12" ht="29.25" customHeight="1">
      <c r="B16" s="16"/>
      <c r="C16" s="17"/>
      <c r="D16" s="17"/>
      <c r="E16" s="17"/>
      <c r="G16" s="13"/>
      <c r="H16" s="45"/>
      <c r="I16" s="46"/>
      <c r="J16" s="46"/>
      <c r="K16" s="17"/>
      <c r="L16" s="14"/>
    </row>
    <row r="17" spans="2:6" ht="15">
      <c r="B17" s="138" t="s">
        <v>183</v>
      </c>
      <c r="C17" s="139"/>
      <c r="D17" s="139"/>
      <c r="E17" s="139"/>
      <c r="F17" s="139" t="s">
        <v>182</v>
      </c>
    </row>
  </sheetData>
  <sheetProtection/>
  <mergeCells count="9">
    <mergeCell ref="B8:F8"/>
    <mergeCell ref="A13:B13"/>
    <mergeCell ref="K15:M15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29.710937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1"/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5" t="s">
        <v>152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5" t="s">
        <v>141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30" t="s">
        <v>10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30" t="s">
        <v>29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15.75">
      <c r="B7" s="1"/>
      <c r="C7" s="30" t="s">
        <v>314</v>
      </c>
      <c r="D7" s="1"/>
      <c r="E7" s="1"/>
      <c r="F7" s="1"/>
      <c r="G7" s="1"/>
      <c r="H7" s="1"/>
      <c r="I7" s="1"/>
      <c r="J7" s="1"/>
      <c r="K7" s="212"/>
      <c r="L7" s="212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30.75" customHeight="1">
      <c r="B9" s="226" t="s">
        <v>160</v>
      </c>
      <c r="C9" s="222"/>
      <c r="D9" s="222"/>
      <c r="E9" s="222"/>
      <c r="F9" s="222"/>
      <c r="G9" s="21"/>
      <c r="H9" s="21"/>
      <c r="I9" s="21"/>
      <c r="J9" s="21"/>
      <c r="K9" s="21"/>
      <c r="L9" s="1"/>
    </row>
    <row r="10" spans="2:12" ht="15.75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3" t="s">
        <v>6</v>
      </c>
      <c r="B11" s="173" t="s">
        <v>5</v>
      </c>
      <c r="C11" s="173" t="s">
        <v>0</v>
      </c>
      <c r="D11" s="173" t="s">
        <v>13</v>
      </c>
      <c r="E11" s="173" t="s">
        <v>14</v>
      </c>
      <c r="F11" s="173" t="s">
        <v>28</v>
      </c>
    </row>
    <row r="12" spans="1:12" ht="15.75">
      <c r="A12" s="174"/>
      <c r="B12" s="174"/>
      <c r="C12" s="174"/>
      <c r="D12" s="174"/>
      <c r="E12" s="174"/>
      <c r="F12" s="174"/>
      <c r="G12" s="9"/>
      <c r="H12" s="9"/>
      <c r="I12" s="9"/>
      <c r="J12" s="9"/>
      <c r="K12" s="22"/>
      <c r="L12" s="1"/>
    </row>
    <row r="13" spans="1:13" ht="15" customHeight="1">
      <c r="A13" s="175"/>
      <c r="B13" s="175"/>
      <c r="C13" s="175"/>
      <c r="D13" s="175"/>
      <c r="E13" s="175"/>
      <c r="F13" s="175"/>
      <c r="G13" s="9"/>
      <c r="H13" s="9"/>
      <c r="I13" s="9"/>
      <c r="J13" s="9"/>
      <c r="K13" s="187"/>
      <c r="L13" s="187"/>
      <c r="M13" s="187"/>
    </row>
    <row r="14" spans="1:13" ht="60.75" customHeight="1">
      <c r="A14" s="36">
        <v>1</v>
      </c>
      <c r="B14" s="10" t="s">
        <v>138</v>
      </c>
      <c r="C14" s="161" t="s">
        <v>329</v>
      </c>
      <c r="D14" s="59">
        <v>100203</v>
      </c>
      <c r="E14" s="59">
        <v>2610</v>
      </c>
      <c r="F14" s="72">
        <v>20000</v>
      </c>
      <c r="G14" s="11"/>
      <c r="H14" s="11"/>
      <c r="I14" s="11"/>
      <c r="J14" s="11"/>
      <c r="K14" s="1"/>
      <c r="L14" s="1"/>
      <c r="M14" s="47"/>
    </row>
    <row r="15" spans="1:13" ht="20.25" customHeight="1">
      <c r="A15" s="24"/>
      <c r="B15" s="19" t="s">
        <v>4</v>
      </c>
      <c r="C15" s="4"/>
      <c r="D15" s="4"/>
      <c r="E15" s="4"/>
      <c r="F15" s="63">
        <f>SUM(F14:F14)</f>
        <v>20000</v>
      </c>
      <c r="G15" s="13"/>
      <c r="H15" s="13"/>
      <c r="I15" s="13"/>
      <c r="J15" s="13"/>
      <c r="K15" s="5"/>
      <c r="L15" s="5"/>
      <c r="M15" s="5"/>
    </row>
    <row r="16" spans="2:10" ht="15.75">
      <c r="B16" s="6"/>
      <c r="C16" s="6"/>
      <c r="D16" s="6"/>
      <c r="E16" s="6"/>
      <c r="F16" s="9"/>
      <c r="G16" s="11"/>
      <c r="H16" s="11"/>
      <c r="I16" s="11"/>
      <c r="J16" s="11"/>
    </row>
    <row r="17" spans="2:10" ht="18.75">
      <c r="B17" s="73" t="s">
        <v>183</v>
      </c>
      <c r="C17" s="44"/>
      <c r="D17" s="44"/>
      <c r="E17" s="44"/>
      <c r="F17" s="141" t="s">
        <v>182</v>
      </c>
      <c r="G17" s="11"/>
      <c r="H17" s="11"/>
      <c r="I17" s="11"/>
      <c r="J17" s="11"/>
    </row>
    <row r="18" spans="2:10" ht="18.75">
      <c r="B18" s="188"/>
      <c r="C18" s="188"/>
      <c r="D18" s="16"/>
      <c r="E18" s="16"/>
      <c r="F18" s="16"/>
      <c r="G18" s="11"/>
      <c r="H18" s="11"/>
      <c r="I18" s="11"/>
      <c r="J18" s="11"/>
    </row>
    <row r="19" spans="2:6" ht="29.25" customHeight="1">
      <c r="B19" s="217"/>
      <c r="C19" s="217"/>
      <c r="D19" s="31"/>
      <c r="E19" s="31"/>
      <c r="F19" s="18"/>
    </row>
    <row r="20" spans="2:9" ht="15.75">
      <c r="B20" s="25"/>
      <c r="C20" s="25"/>
      <c r="D20" s="25"/>
      <c r="E20" s="25"/>
      <c r="F20" s="11"/>
      <c r="I20" s="8"/>
    </row>
    <row r="21" spans="2:6" ht="35.25" customHeight="1">
      <c r="B21" s="218"/>
      <c r="C21" s="218"/>
      <c r="D21" s="62"/>
      <c r="E21" s="62"/>
      <c r="F21" s="13"/>
    </row>
    <row r="22" spans="2:6" ht="33.75" customHeight="1">
      <c r="B22" s="165"/>
      <c r="C22" s="165"/>
      <c r="D22" s="29"/>
      <c r="E22" s="29"/>
      <c r="F22" s="9"/>
    </row>
    <row r="23" spans="2:6" ht="18.75">
      <c r="B23" s="1"/>
      <c r="C23" s="14"/>
      <c r="D23" s="14"/>
      <c r="E23" s="14"/>
      <c r="F23" s="13"/>
    </row>
    <row r="24" spans="2:6" ht="18.75">
      <c r="B24" s="48"/>
      <c r="C24" s="14"/>
      <c r="D24" s="14"/>
      <c r="E24" s="14"/>
      <c r="F24" s="13"/>
    </row>
    <row r="25" spans="3:6" ht="15.75">
      <c r="C25" s="12"/>
      <c r="D25" s="12"/>
      <c r="E25" s="12"/>
      <c r="F25" s="11"/>
    </row>
    <row r="26" spans="3:6" ht="15.75">
      <c r="C26" s="12"/>
      <c r="D26" s="12"/>
      <c r="E26" s="12"/>
      <c r="F26" s="11"/>
    </row>
    <row r="27" spans="3:6" ht="15.75">
      <c r="C27" s="15"/>
      <c r="D27" s="15"/>
      <c r="E27" s="15"/>
      <c r="F27" s="11"/>
    </row>
  </sheetData>
  <sheetProtection/>
  <mergeCells count="15">
    <mergeCell ref="B22:C22"/>
    <mergeCell ref="F11:F13"/>
    <mergeCell ref="B18:C18"/>
    <mergeCell ref="B9:F9"/>
    <mergeCell ref="E11:E13"/>
    <mergeCell ref="B19:C19"/>
    <mergeCell ref="B21:C21"/>
    <mergeCell ref="A11:A13"/>
    <mergeCell ref="B11:B13"/>
    <mergeCell ref="C11:C13"/>
    <mergeCell ref="D11:D13"/>
    <mergeCell ref="K13:M13"/>
    <mergeCell ref="J1:L1"/>
    <mergeCell ref="K7:L7"/>
    <mergeCell ref="F10:H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&amp;R49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7">
      <selection activeCell="I11" sqref="I11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23.710937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3" ht="15.75">
      <c r="A1" s="35"/>
      <c r="B1" s="35"/>
      <c r="C1" s="127" t="s">
        <v>153</v>
      </c>
      <c r="D1" s="35"/>
      <c r="E1" s="35"/>
      <c r="F1" s="35"/>
      <c r="G1" s="35"/>
      <c r="H1" s="35"/>
      <c r="I1" s="35"/>
      <c r="J1" s="35"/>
      <c r="K1" s="38"/>
      <c r="L1" s="20"/>
      <c r="M1" s="38"/>
    </row>
    <row r="2" spans="1:15" ht="15.75">
      <c r="A2" s="35"/>
      <c r="B2" s="35"/>
      <c r="C2" s="127" t="s">
        <v>141</v>
      </c>
      <c r="D2" s="35"/>
      <c r="E2" s="35"/>
      <c r="F2" s="35"/>
      <c r="G2" s="35"/>
      <c r="H2" s="35"/>
      <c r="I2" s="35"/>
      <c r="J2" s="35"/>
      <c r="K2" s="20"/>
      <c r="L2" s="38"/>
      <c r="M2" s="38"/>
      <c r="O2" s="30"/>
    </row>
    <row r="3" spans="1:15" ht="15.75">
      <c r="A3" s="35"/>
      <c r="B3" s="35"/>
      <c r="C3" s="128" t="s">
        <v>10</v>
      </c>
      <c r="D3" s="35"/>
      <c r="E3" s="35"/>
      <c r="F3" s="35"/>
      <c r="G3" s="35"/>
      <c r="H3" s="35"/>
      <c r="I3" s="35"/>
      <c r="J3" s="35"/>
      <c r="K3" s="20"/>
      <c r="L3" s="38"/>
      <c r="M3" s="38"/>
      <c r="O3" s="30"/>
    </row>
    <row r="4" spans="1:13" ht="15.75">
      <c r="A4" s="35"/>
      <c r="B4" s="35"/>
      <c r="C4" s="128" t="s">
        <v>29</v>
      </c>
      <c r="D4" s="35"/>
      <c r="E4" s="35"/>
      <c r="F4" s="35"/>
      <c r="G4" s="35"/>
      <c r="H4" s="35"/>
      <c r="I4" s="35"/>
      <c r="J4" s="35"/>
      <c r="K4" s="20"/>
      <c r="L4" s="38"/>
      <c r="M4" s="38"/>
    </row>
    <row r="5" spans="1:15" ht="15.75">
      <c r="A5" s="35"/>
      <c r="B5" s="35"/>
      <c r="C5" s="128" t="s">
        <v>312</v>
      </c>
      <c r="D5" s="35"/>
      <c r="E5" s="35"/>
      <c r="F5" s="35"/>
      <c r="G5" s="35"/>
      <c r="H5" s="35"/>
      <c r="I5" s="35"/>
      <c r="J5" s="35"/>
      <c r="K5" s="20"/>
      <c r="L5" s="38"/>
      <c r="M5" s="38"/>
      <c r="O5" s="30"/>
    </row>
    <row r="6" spans="1:1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20"/>
      <c r="L6" s="38"/>
      <c r="M6" s="38"/>
      <c r="N6" s="61"/>
      <c r="O6" s="30"/>
    </row>
    <row r="7" spans="1:14" ht="31.5" customHeight="1">
      <c r="A7" s="34"/>
      <c r="B7" s="227" t="s">
        <v>168</v>
      </c>
      <c r="C7" s="228"/>
      <c r="D7" s="228"/>
      <c r="E7" s="228"/>
      <c r="F7" s="229"/>
      <c r="G7" s="34"/>
      <c r="H7" s="34"/>
      <c r="I7" s="34"/>
      <c r="J7" s="34"/>
      <c r="K7" s="34"/>
      <c r="L7" s="34"/>
      <c r="M7" s="34"/>
      <c r="N7" s="34"/>
    </row>
    <row r="8" spans="1:6" ht="15.75" customHeight="1">
      <c r="A8" s="193" t="s">
        <v>6</v>
      </c>
      <c r="B8" s="193" t="s">
        <v>5</v>
      </c>
      <c r="C8" s="193" t="s">
        <v>0</v>
      </c>
      <c r="D8" s="173" t="s">
        <v>13</v>
      </c>
      <c r="E8" s="173" t="s">
        <v>14</v>
      </c>
      <c r="F8" s="193" t="s">
        <v>27</v>
      </c>
    </row>
    <row r="9" spans="1:6" ht="37.5" customHeight="1">
      <c r="A9" s="193"/>
      <c r="B9" s="193"/>
      <c r="C9" s="193"/>
      <c r="D9" s="174"/>
      <c r="E9" s="174"/>
      <c r="F9" s="193"/>
    </row>
    <row r="10" spans="1:6" ht="37.5" customHeight="1">
      <c r="A10" s="3">
        <v>1</v>
      </c>
      <c r="B10" s="3" t="s">
        <v>143</v>
      </c>
      <c r="C10" s="161" t="s">
        <v>329</v>
      </c>
      <c r="D10" s="80"/>
      <c r="E10" s="80"/>
      <c r="F10" s="3">
        <v>200000</v>
      </c>
    </row>
    <row r="11" spans="1:6" ht="69.75" customHeight="1">
      <c r="A11" s="19">
        <v>2</v>
      </c>
      <c r="B11" s="3" t="s">
        <v>145</v>
      </c>
      <c r="C11" s="161" t="s">
        <v>329</v>
      </c>
      <c r="D11" s="80"/>
      <c r="E11" s="80"/>
      <c r="F11" s="3">
        <v>100000</v>
      </c>
    </row>
    <row r="12" spans="1:6" ht="45" customHeight="1">
      <c r="A12" s="3">
        <v>3</v>
      </c>
      <c r="B12" s="3" t="s">
        <v>149</v>
      </c>
      <c r="C12" s="161" t="s">
        <v>329</v>
      </c>
      <c r="D12" s="3">
        <v>100203</v>
      </c>
      <c r="E12" s="3">
        <v>2610</v>
      </c>
      <c r="F12" s="65">
        <v>50000</v>
      </c>
    </row>
    <row r="13" spans="1:6" ht="48" customHeight="1">
      <c r="A13" s="3">
        <v>4</v>
      </c>
      <c r="B13" s="3" t="s">
        <v>154</v>
      </c>
      <c r="C13" s="161" t="s">
        <v>329</v>
      </c>
      <c r="D13" s="3">
        <v>100203</v>
      </c>
      <c r="E13" s="3">
        <v>2240</v>
      </c>
      <c r="F13" s="65">
        <v>50000</v>
      </c>
    </row>
    <row r="14" spans="1:6" ht="52.5" customHeight="1">
      <c r="A14" s="3">
        <v>5</v>
      </c>
      <c r="B14" s="3" t="s">
        <v>150</v>
      </c>
      <c r="C14" s="161" t="s">
        <v>329</v>
      </c>
      <c r="D14" s="3">
        <v>100203</v>
      </c>
      <c r="E14" s="3">
        <v>2240</v>
      </c>
      <c r="F14" s="65">
        <v>80000</v>
      </c>
    </row>
    <row r="15" spans="1:7" ht="15.75">
      <c r="A15" s="230" t="s">
        <v>4</v>
      </c>
      <c r="B15" s="231"/>
      <c r="C15" s="36"/>
      <c r="D15" s="36"/>
      <c r="E15" s="36"/>
      <c r="F15" s="64">
        <f>SUM(F10:F14)</f>
        <v>480000</v>
      </c>
      <c r="G15" s="74"/>
    </row>
    <row r="16" spans="1:14" ht="15.75">
      <c r="A16" s="39"/>
      <c r="B16" s="39"/>
      <c r="C16" s="40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0"/>
    </row>
    <row r="17" spans="1:16" ht="30" customHeight="1">
      <c r="A17" s="39"/>
      <c r="B17" s="73"/>
      <c r="C17" s="17"/>
      <c r="D17" s="17"/>
      <c r="E17" s="17"/>
      <c r="G17" s="42"/>
      <c r="H17" s="42"/>
      <c r="I17" s="42"/>
      <c r="J17" s="42"/>
      <c r="K17" s="42"/>
      <c r="L17" s="42"/>
      <c r="M17" s="42"/>
      <c r="N17" s="187"/>
      <c r="O17" s="187"/>
      <c r="P17" s="187"/>
    </row>
    <row r="18" spans="1:14" ht="21" customHeight="1">
      <c r="A18" s="39"/>
      <c r="B18" s="31" t="s">
        <v>183</v>
      </c>
      <c r="C18" s="17"/>
      <c r="D18" s="17"/>
      <c r="E18" s="17"/>
      <c r="F18" s="20" t="s">
        <v>183</v>
      </c>
      <c r="G18" s="42"/>
      <c r="H18" s="42"/>
      <c r="I18" s="42"/>
      <c r="J18" s="42"/>
      <c r="K18" s="42"/>
      <c r="L18" s="42"/>
      <c r="M18" s="42"/>
      <c r="N18" s="17"/>
    </row>
    <row r="19" spans="1:14" ht="18.75">
      <c r="A19" s="39"/>
      <c r="B19" s="31"/>
      <c r="C19" s="18"/>
      <c r="D19" s="18"/>
      <c r="E19" s="18"/>
      <c r="F19" s="18"/>
      <c r="G19" s="7"/>
      <c r="H19" s="7"/>
      <c r="I19" s="7"/>
      <c r="J19" s="7"/>
      <c r="K19" s="7"/>
      <c r="L19" s="7"/>
      <c r="M19" s="7"/>
      <c r="N19" s="40"/>
    </row>
    <row r="20" spans="1:14" ht="31.5" customHeight="1">
      <c r="A20" s="165"/>
      <c r="B20" s="165"/>
      <c r="C20" s="40"/>
      <c r="D20" s="40"/>
      <c r="E20" s="40"/>
      <c r="F20" s="7"/>
      <c r="G20" s="7"/>
      <c r="H20" s="7"/>
      <c r="I20" s="7"/>
      <c r="J20" s="7"/>
      <c r="K20" s="7"/>
      <c r="L20" s="7"/>
      <c r="M20" s="7"/>
      <c r="N20" s="43"/>
    </row>
    <row r="21" spans="1:14" ht="15.75">
      <c r="A21" s="39"/>
      <c r="B21" s="39"/>
      <c r="C21" s="40"/>
      <c r="D21" s="40"/>
      <c r="E21" s="40"/>
      <c r="F21" s="39"/>
      <c r="G21" s="7"/>
      <c r="H21" s="7"/>
      <c r="I21" s="7"/>
      <c r="J21" s="7"/>
      <c r="K21" s="7"/>
      <c r="L21" s="7"/>
      <c r="M21" s="7"/>
      <c r="N21" s="40"/>
    </row>
    <row r="22" spans="1:14" ht="39" customHeight="1">
      <c r="A22" s="35"/>
      <c r="B22" s="190"/>
      <c r="C22" s="190"/>
      <c r="D22" s="14"/>
      <c r="E22" s="14"/>
      <c r="F22" s="13"/>
      <c r="G22" s="13"/>
      <c r="H22" s="13"/>
      <c r="I22" s="13"/>
      <c r="J22" s="13"/>
      <c r="M22" s="190"/>
      <c r="N22" s="190"/>
    </row>
    <row r="23" spans="1:15" ht="15.75">
      <c r="A23" s="35"/>
      <c r="B23" s="35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1"/>
      <c r="N23" s="1"/>
      <c r="O23" s="1"/>
    </row>
    <row r="24" spans="1:15" ht="15.75">
      <c r="A24" s="35"/>
      <c r="B24" s="35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"/>
      <c r="O24" s="1"/>
    </row>
    <row r="25" spans="1:15" ht="15.75">
      <c r="A25" s="35"/>
      <c r="B25" s="3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"/>
      <c r="O25" s="1"/>
    </row>
    <row r="26" spans="1:14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</sheetData>
  <sheetProtection/>
  <mergeCells count="12">
    <mergeCell ref="N17:P17"/>
    <mergeCell ref="A20:B20"/>
    <mergeCell ref="B22:C22"/>
    <mergeCell ref="M22:N22"/>
    <mergeCell ref="E8:E9"/>
    <mergeCell ref="F8:F9"/>
    <mergeCell ref="B7:F7"/>
    <mergeCell ref="A8:A9"/>
    <mergeCell ref="B8:B9"/>
    <mergeCell ref="C8:C9"/>
    <mergeCell ref="D8:D9"/>
    <mergeCell ref="A15:B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6">
      <selection activeCell="C14" sqref="C14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21.7109375" style="0" customWidth="1"/>
    <col min="4" max="4" width="9.28125" style="0" hidden="1" customWidth="1"/>
    <col min="5" max="5" width="9.7109375" style="0" hidden="1" customWidth="1"/>
    <col min="6" max="6" width="13.5742187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3" ht="15.75">
      <c r="A1" s="35"/>
      <c r="B1" s="35"/>
      <c r="C1" s="131" t="s">
        <v>179</v>
      </c>
      <c r="D1" s="35"/>
      <c r="E1" s="35"/>
      <c r="F1" s="35"/>
      <c r="G1" s="35"/>
      <c r="H1" s="35"/>
      <c r="I1" s="35"/>
      <c r="J1" s="35"/>
      <c r="K1" s="38"/>
      <c r="L1" s="20"/>
      <c r="M1" s="38"/>
    </row>
    <row r="2" spans="1:15" ht="15.75">
      <c r="A2" s="35"/>
      <c r="B2" s="35"/>
      <c r="C2" s="131" t="s">
        <v>141</v>
      </c>
      <c r="D2" s="35"/>
      <c r="E2" s="35"/>
      <c r="F2" s="35"/>
      <c r="G2" s="35"/>
      <c r="H2" s="35"/>
      <c r="I2" s="35"/>
      <c r="J2" s="35"/>
      <c r="K2" s="20"/>
      <c r="L2" s="38"/>
      <c r="M2" s="38"/>
      <c r="O2" s="30"/>
    </row>
    <row r="3" spans="1:15" ht="15.75">
      <c r="A3" s="35"/>
      <c r="B3" s="35"/>
      <c r="C3" s="132" t="s">
        <v>10</v>
      </c>
      <c r="D3" s="35"/>
      <c r="E3" s="35"/>
      <c r="F3" s="35"/>
      <c r="G3" s="35"/>
      <c r="H3" s="35"/>
      <c r="I3" s="35"/>
      <c r="J3" s="35"/>
      <c r="K3" s="20"/>
      <c r="L3" s="38"/>
      <c r="M3" s="38"/>
      <c r="O3" s="30"/>
    </row>
    <row r="4" spans="1:13" ht="15.75">
      <c r="A4" s="35"/>
      <c r="B4" s="35"/>
      <c r="C4" s="132" t="s">
        <v>29</v>
      </c>
      <c r="D4" s="35"/>
      <c r="E4" s="35"/>
      <c r="F4" s="35"/>
      <c r="G4" s="35"/>
      <c r="H4" s="35"/>
      <c r="I4" s="35"/>
      <c r="J4" s="35"/>
      <c r="K4" s="20"/>
      <c r="L4" s="38"/>
      <c r="M4" s="38"/>
    </row>
    <row r="5" spans="1:15" ht="15.75">
      <c r="A5" s="35"/>
      <c r="B5" s="35"/>
      <c r="C5" s="132" t="s">
        <v>312</v>
      </c>
      <c r="D5" s="35"/>
      <c r="E5" s="35"/>
      <c r="F5" s="35"/>
      <c r="G5" s="35"/>
      <c r="H5" s="35"/>
      <c r="I5" s="35"/>
      <c r="J5" s="35"/>
      <c r="K5" s="20"/>
      <c r="L5" s="38"/>
      <c r="M5" s="38"/>
      <c r="O5" s="30"/>
    </row>
    <row r="6" spans="1:1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20"/>
      <c r="L6" s="38"/>
      <c r="M6" s="38"/>
      <c r="N6" s="133"/>
      <c r="O6" s="30"/>
    </row>
    <row r="7" spans="1:14" ht="24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40.5" customHeight="1">
      <c r="A8" s="34"/>
      <c r="B8" s="232" t="s">
        <v>165</v>
      </c>
      <c r="C8" s="232"/>
      <c r="D8" s="232"/>
      <c r="E8" s="232"/>
      <c r="F8" s="232"/>
      <c r="G8" s="34"/>
      <c r="H8" s="34"/>
      <c r="I8" s="34"/>
      <c r="J8" s="34"/>
      <c r="K8" s="34"/>
      <c r="L8" s="34"/>
      <c r="M8" s="34"/>
      <c r="N8" s="34"/>
    </row>
    <row r="9" spans="1:6" ht="15.75" customHeight="1">
      <c r="A9" s="193" t="s">
        <v>6</v>
      </c>
      <c r="B9" s="193" t="s">
        <v>5</v>
      </c>
      <c r="C9" s="193" t="s">
        <v>0</v>
      </c>
      <c r="D9" s="173" t="s">
        <v>13</v>
      </c>
      <c r="E9" s="173" t="s">
        <v>14</v>
      </c>
      <c r="F9" s="193" t="s">
        <v>27</v>
      </c>
    </row>
    <row r="10" spans="1:6" ht="37.5" customHeight="1">
      <c r="A10" s="193"/>
      <c r="B10" s="193"/>
      <c r="C10" s="193"/>
      <c r="D10" s="174"/>
      <c r="E10" s="174"/>
      <c r="F10" s="193"/>
    </row>
    <row r="11" spans="1:6" ht="46.5" customHeight="1">
      <c r="A11" s="3">
        <v>1</v>
      </c>
      <c r="B11" s="3" t="s">
        <v>144</v>
      </c>
      <c r="C11" s="161" t="s">
        <v>329</v>
      </c>
      <c r="D11" s="80"/>
      <c r="E11" s="80"/>
      <c r="F11" s="3">
        <v>150000</v>
      </c>
    </row>
    <row r="12" spans="1:6" ht="49.5" customHeight="1">
      <c r="A12" s="3">
        <v>2</v>
      </c>
      <c r="B12" s="3" t="s">
        <v>146</v>
      </c>
      <c r="C12" s="161" t="s">
        <v>329</v>
      </c>
      <c r="D12" s="80"/>
      <c r="E12" s="80"/>
      <c r="F12" s="3">
        <v>100000</v>
      </c>
    </row>
    <row r="13" spans="1:6" ht="37.5" customHeight="1">
      <c r="A13" s="3">
        <v>3</v>
      </c>
      <c r="B13" s="3" t="s">
        <v>147</v>
      </c>
      <c r="C13" s="161" t="s">
        <v>329</v>
      </c>
      <c r="D13" s="80"/>
      <c r="E13" s="80"/>
      <c r="F13" s="3">
        <v>100000</v>
      </c>
    </row>
    <row r="14" spans="1:6" ht="42" customHeight="1">
      <c r="A14" s="3">
        <v>4</v>
      </c>
      <c r="B14" s="3" t="s">
        <v>318</v>
      </c>
      <c r="C14" s="161" t="s">
        <v>329</v>
      </c>
      <c r="D14" s="80"/>
      <c r="E14" s="80"/>
      <c r="F14" s="3">
        <v>200000</v>
      </c>
    </row>
    <row r="15" spans="1:6" ht="37.5" customHeight="1">
      <c r="A15" s="3">
        <v>5</v>
      </c>
      <c r="B15" s="3" t="s">
        <v>319</v>
      </c>
      <c r="C15" s="161" t="s">
        <v>329</v>
      </c>
      <c r="D15" s="80"/>
      <c r="E15" s="80"/>
      <c r="F15" s="3">
        <v>200000</v>
      </c>
    </row>
    <row r="16" spans="1:6" ht="45.75" customHeight="1">
      <c r="A16" s="3">
        <v>6</v>
      </c>
      <c r="B16" s="3" t="s">
        <v>148</v>
      </c>
      <c r="C16" s="161" t="s">
        <v>329</v>
      </c>
      <c r="D16" s="80"/>
      <c r="E16" s="80"/>
      <c r="F16" s="3">
        <v>148912</v>
      </c>
    </row>
    <row r="17" spans="1:6" ht="51" customHeight="1">
      <c r="A17" s="3">
        <v>7</v>
      </c>
      <c r="B17" s="3" t="s">
        <v>320</v>
      </c>
      <c r="C17" s="161" t="s">
        <v>329</v>
      </c>
      <c r="D17" s="80"/>
      <c r="E17" s="80"/>
      <c r="F17" s="3">
        <v>700000</v>
      </c>
    </row>
    <row r="18" spans="1:6" ht="74.25" customHeight="1">
      <c r="A18" s="3">
        <v>8</v>
      </c>
      <c r="B18" s="3" t="s">
        <v>321</v>
      </c>
      <c r="C18" s="161" t="s">
        <v>329</v>
      </c>
      <c r="D18" s="80"/>
      <c r="E18" s="80"/>
      <c r="F18" s="3">
        <v>500000</v>
      </c>
    </row>
    <row r="19" spans="1:8" ht="52.5" customHeight="1">
      <c r="A19" s="3">
        <v>9</v>
      </c>
      <c r="B19" s="3" t="s">
        <v>150</v>
      </c>
      <c r="C19" s="161" t="s">
        <v>329</v>
      </c>
      <c r="D19" s="3">
        <v>100203</v>
      </c>
      <c r="E19" s="3">
        <v>2240</v>
      </c>
      <c r="F19" s="65">
        <v>419782</v>
      </c>
      <c r="G19" s="74"/>
      <c r="H19" s="130"/>
    </row>
    <row r="20" spans="1:6" ht="15.75">
      <c r="A20" s="230" t="s">
        <v>4</v>
      </c>
      <c r="B20" s="231"/>
      <c r="C20" s="36"/>
      <c r="D20" s="36"/>
      <c r="E20" s="36"/>
      <c r="F20" s="64">
        <f>SUM(F11:F19)</f>
        <v>2518694</v>
      </c>
    </row>
    <row r="21" spans="1:14" ht="15.75">
      <c r="A21" s="39"/>
      <c r="B21" s="39"/>
      <c r="C21" s="40"/>
      <c r="D21" s="40"/>
      <c r="E21" s="40"/>
      <c r="F21" s="41"/>
      <c r="G21" s="42"/>
      <c r="H21" s="42"/>
      <c r="I21" s="42"/>
      <c r="J21" s="42"/>
      <c r="K21" s="42"/>
      <c r="L21" s="42"/>
      <c r="M21" s="42"/>
      <c r="N21" s="40"/>
    </row>
    <row r="22" spans="1:16" ht="30" customHeight="1">
      <c r="A22" s="39"/>
      <c r="B22" s="73"/>
      <c r="C22" s="17"/>
      <c r="D22" s="17"/>
      <c r="E22" s="17"/>
      <c r="G22" s="42"/>
      <c r="H22" s="42"/>
      <c r="I22" s="42"/>
      <c r="J22" s="42"/>
      <c r="K22" s="42"/>
      <c r="L22" s="42"/>
      <c r="M22" s="42"/>
      <c r="N22" s="187"/>
      <c r="O22" s="187"/>
      <c r="P22" s="187"/>
    </row>
    <row r="23" spans="1:14" ht="21" customHeight="1">
      <c r="A23" s="39"/>
      <c r="B23" s="31" t="s">
        <v>183</v>
      </c>
      <c r="C23" s="42"/>
      <c r="D23" s="42"/>
      <c r="E23" s="42"/>
      <c r="F23" s="1" t="s">
        <v>182</v>
      </c>
      <c r="G23" s="42"/>
      <c r="H23" s="42"/>
      <c r="I23" s="42"/>
      <c r="J23" s="42"/>
      <c r="K23" s="42"/>
      <c r="L23" s="42"/>
      <c r="M23" s="42"/>
      <c r="N23" s="17"/>
    </row>
    <row r="24" spans="1:14" ht="18.75">
      <c r="A24" s="39"/>
      <c r="B24" s="31"/>
      <c r="C24" s="18"/>
      <c r="D24" s="18"/>
      <c r="E24" s="18"/>
      <c r="F24" s="18"/>
      <c r="G24" s="7"/>
      <c r="H24" s="7"/>
      <c r="I24" s="7"/>
      <c r="J24" s="7"/>
      <c r="K24" s="7"/>
      <c r="L24" s="7"/>
      <c r="M24" s="7"/>
      <c r="N24" s="40"/>
    </row>
    <row r="25" spans="1:14" ht="31.5" customHeight="1">
      <c r="A25" s="165"/>
      <c r="B25" s="165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43"/>
    </row>
    <row r="26" spans="1:14" ht="15.75">
      <c r="A26" s="39"/>
      <c r="B26" s="39"/>
      <c r="C26" s="40"/>
      <c r="D26" s="40"/>
      <c r="E26" s="40"/>
      <c r="F26" s="39"/>
      <c r="G26" s="7"/>
      <c r="H26" s="7"/>
      <c r="I26" s="7"/>
      <c r="J26" s="7"/>
      <c r="K26" s="7"/>
      <c r="L26" s="7"/>
      <c r="M26" s="7"/>
      <c r="N26" s="40"/>
    </row>
    <row r="27" spans="1:14" ht="39" customHeight="1">
      <c r="A27" s="35"/>
      <c r="B27" s="190"/>
      <c r="C27" s="190"/>
      <c r="D27" s="14"/>
      <c r="E27" s="14"/>
      <c r="F27" s="13"/>
      <c r="G27" s="13"/>
      <c r="H27" s="13"/>
      <c r="I27" s="13"/>
      <c r="J27" s="13"/>
      <c r="M27" s="190"/>
      <c r="N27" s="190"/>
    </row>
    <row r="28" spans="1:15" ht="15.75">
      <c r="A28" s="35"/>
      <c r="B28" s="35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"/>
      <c r="O28" s="1"/>
    </row>
    <row r="29" spans="1:15" ht="15.75">
      <c r="A29" s="35"/>
      <c r="B29" s="35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"/>
      <c r="O29" s="1"/>
    </row>
    <row r="30" spans="1:15" ht="15.75">
      <c r="A30" s="35"/>
      <c r="B30" s="35"/>
      <c r="C30" s="15"/>
      <c r="D30" s="15"/>
      <c r="E30" s="15"/>
      <c r="F30" s="11"/>
      <c r="G30" s="11"/>
      <c r="H30" s="11"/>
      <c r="I30" s="11"/>
      <c r="J30" s="11"/>
      <c r="K30" s="11"/>
      <c r="L30" s="11"/>
      <c r="M30" s="11"/>
      <c r="N30" s="1"/>
      <c r="O30" s="1"/>
    </row>
    <row r="31" spans="1:14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</sheetData>
  <sheetProtection/>
  <mergeCells count="13">
    <mergeCell ref="A20:B20"/>
    <mergeCell ref="N22:P22"/>
    <mergeCell ref="A25:B25"/>
    <mergeCell ref="B27:C27"/>
    <mergeCell ref="M27:N27"/>
    <mergeCell ref="A7:N7"/>
    <mergeCell ref="A9:A10"/>
    <mergeCell ref="B9:B10"/>
    <mergeCell ref="C9:C10"/>
    <mergeCell ref="D9:D10"/>
    <mergeCell ref="E9:E10"/>
    <mergeCell ref="F9:F10"/>
    <mergeCell ref="B8:F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&amp;R52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21.421875" style="0" customWidth="1"/>
    <col min="4" max="5" width="9.00390625" style="0" hidden="1" customWidth="1"/>
    <col min="6" max="6" width="14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31" t="s">
        <v>180</v>
      </c>
      <c r="D2" s="1"/>
      <c r="E2" s="1"/>
      <c r="G2" s="1"/>
      <c r="H2" s="1"/>
      <c r="I2" s="30"/>
      <c r="J2" s="30"/>
      <c r="L2" s="99"/>
    </row>
    <row r="3" spans="2:12" ht="18.75">
      <c r="B3" s="1"/>
      <c r="C3" s="131" t="s">
        <v>141</v>
      </c>
      <c r="D3" s="1"/>
      <c r="E3" s="1"/>
      <c r="G3" s="1"/>
      <c r="H3" s="1"/>
      <c r="I3" s="30"/>
      <c r="J3" s="30"/>
      <c r="L3" s="101"/>
    </row>
    <row r="4" spans="2:12" ht="18.75">
      <c r="B4" s="1"/>
      <c r="C4" s="132" t="s">
        <v>10</v>
      </c>
      <c r="D4" s="1"/>
      <c r="E4" s="1"/>
      <c r="G4" s="1"/>
      <c r="H4" s="1"/>
      <c r="I4" s="30"/>
      <c r="J4" s="30"/>
      <c r="L4" s="101"/>
    </row>
    <row r="5" spans="2:12" ht="18.75">
      <c r="B5" s="1"/>
      <c r="C5" s="132" t="s">
        <v>29</v>
      </c>
      <c r="D5" s="1"/>
      <c r="E5" s="1"/>
      <c r="G5" s="1"/>
      <c r="H5" s="1"/>
      <c r="I5" s="30"/>
      <c r="J5" s="30"/>
      <c r="L5" s="101"/>
    </row>
    <row r="6" spans="2:12" ht="18.75">
      <c r="B6" s="1"/>
      <c r="C6" s="132" t="s">
        <v>314</v>
      </c>
      <c r="D6" s="1"/>
      <c r="E6" s="1"/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6.5" customHeight="1">
      <c r="B8" s="233" t="s">
        <v>164</v>
      </c>
      <c r="C8" s="234"/>
      <c r="D8" s="234"/>
      <c r="E8" s="234"/>
      <c r="F8" s="234"/>
      <c r="G8" s="134"/>
      <c r="H8" s="134"/>
      <c r="I8" s="1"/>
      <c r="J8" s="1"/>
      <c r="K8" s="1"/>
      <c r="L8" s="1"/>
    </row>
    <row r="9" spans="1:6" ht="19.5" customHeight="1">
      <c r="A9" s="173" t="s">
        <v>6</v>
      </c>
      <c r="B9" s="173" t="s">
        <v>5</v>
      </c>
      <c r="C9" s="173" t="s">
        <v>0</v>
      </c>
      <c r="D9" s="173" t="s">
        <v>13</v>
      </c>
      <c r="E9" s="173" t="s">
        <v>14</v>
      </c>
      <c r="F9" s="173" t="s">
        <v>28</v>
      </c>
    </row>
    <row r="10" spans="1:6" ht="12.75" customHeight="1">
      <c r="A10" s="174"/>
      <c r="B10" s="174"/>
      <c r="C10" s="174"/>
      <c r="D10" s="174"/>
      <c r="E10" s="174"/>
      <c r="F10" s="174"/>
    </row>
    <row r="11" spans="1:6" ht="13.5" customHeight="1">
      <c r="A11" s="175"/>
      <c r="B11" s="175"/>
      <c r="C11" s="175"/>
      <c r="D11" s="175"/>
      <c r="E11" s="175"/>
      <c r="F11" s="175"/>
    </row>
    <row r="12" spans="1:6" ht="46.5" customHeight="1">
      <c r="A12" s="55">
        <v>1</v>
      </c>
      <c r="B12" s="3" t="s">
        <v>335</v>
      </c>
      <c r="C12" s="161" t="s">
        <v>329</v>
      </c>
      <c r="D12" s="80"/>
      <c r="E12" s="80"/>
      <c r="F12" s="3">
        <v>400000</v>
      </c>
    </row>
    <row r="13" spans="1:6" ht="15.75">
      <c r="A13" s="181" t="s">
        <v>4</v>
      </c>
      <c r="B13" s="223"/>
      <c r="C13" s="4"/>
      <c r="D13" s="4"/>
      <c r="E13" s="4"/>
      <c r="F13" s="66">
        <f>SUM(F12)</f>
        <v>400000</v>
      </c>
    </row>
    <row r="14" spans="2:12" ht="15.75">
      <c r="B14" s="6"/>
      <c r="C14" s="6"/>
      <c r="D14" s="6"/>
      <c r="E14" s="6"/>
      <c r="F14" s="53"/>
      <c r="G14" s="42"/>
      <c r="H14" s="42"/>
      <c r="I14" s="42"/>
      <c r="J14" s="42"/>
      <c r="K14" s="54"/>
      <c r="L14" s="1"/>
    </row>
    <row r="15" spans="2:13" ht="18.75">
      <c r="B15" s="73"/>
      <c r="C15" s="6"/>
      <c r="D15" s="6"/>
      <c r="E15" s="6"/>
      <c r="F15" s="53"/>
      <c r="G15" s="42"/>
      <c r="H15" s="42"/>
      <c r="I15" s="42"/>
      <c r="J15" s="42"/>
      <c r="K15" s="187"/>
      <c r="L15" s="187"/>
      <c r="M15" s="187"/>
    </row>
    <row r="16" spans="2:12" ht="29.25" customHeight="1">
      <c r="B16" s="16"/>
      <c r="C16" s="17"/>
      <c r="D16" s="17"/>
      <c r="E16" s="17"/>
      <c r="G16" s="13"/>
      <c r="H16" s="45"/>
      <c r="I16" s="46"/>
      <c r="J16" s="46"/>
      <c r="K16" s="17"/>
      <c r="L16" s="14"/>
    </row>
    <row r="17" spans="2:6" ht="15.75">
      <c r="B17" s="31" t="s">
        <v>183</v>
      </c>
      <c r="C17" s="140"/>
      <c r="D17" s="140"/>
      <c r="E17" s="140"/>
      <c r="F17" s="140" t="s">
        <v>182</v>
      </c>
    </row>
  </sheetData>
  <sheetProtection/>
  <mergeCells count="9">
    <mergeCell ref="B8:F8"/>
    <mergeCell ref="A13:B13"/>
    <mergeCell ref="K15:M15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view="pageBreakPreview" zoomScale="87" zoomScaleSheetLayoutView="87" zoomScalePageLayoutView="0" workbookViewId="0" topLeftCell="A1">
      <selection activeCell="H157" sqref="H157"/>
    </sheetView>
  </sheetViews>
  <sheetFormatPr defaultColWidth="9.140625" defaultRowHeight="12.75"/>
  <cols>
    <col min="1" max="1" width="6.7109375" style="0" customWidth="1"/>
    <col min="2" max="2" width="48.421875" style="0" customWidth="1"/>
    <col min="3" max="3" width="28.00390625" style="0" customWidth="1"/>
    <col min="4" max="4" width="18.8515625" style="0" hidden="1" customWidth="1"/>
    <col min="5" max="5" width="25.8515625" style="0" customWidth="1"/>
  </cols>
  <sheetData>
    <row r="1" ht="15.75">
      <c r="D1" s="5" t="s">
        <v>136</v>
      </c>
    </row>
    <row r="2" spans="3:5" ht="18">
      <c r="C2" s="127" t="s">
        <v>309</v>
      </c>
      <c r="D2" s="98"/>
      <c r="E2" s="98"/>
    </row>
    <row r="3" spans="3:5" ht="18">
      <c r="C3" s="127" t="s">
        <v>141</v>
      </c>
      <c r="D3" s="98"/>
      <c r="E3" s="98"/>
    </row>
    <row r="4" spans="3:6" ht="18">
      <c r="C4" s="128" t="s">
        <v>10</v>
      </c>
      <c r="D4" s="98"/>
      <c r="E4" s="98"/>
      <c r="F4" s="30"/>
    </row>
    <row r="5" spans="2:5" ht="18.75">
      <c r="B5" s="1"/>
      <c r="C5" s="128" t="s">
        <v>29</v>
      </c>
      <c r="D5" s="45"/>
      <c r="E5" s="45"/>
    </row>
    <row r="6" spans="2:5" ht="6.75" customHeight="1">
      <c r="B6" s="1"/>
      <c r="C6" s="1"/>
      <c r="D6" s="1"/>
      <c r="E6" s="5"/>
    </row>
    <row r="7" spans="2:5" ht="37.5" customHeight="1">
      <c r="B7" s="171" t="s">
        <v>161</v>
      </c>
      <c r="C7" s="171"/>
      <c r="D7" s="171"/>
      <c r="E7" s="171"/>
    </row>
    <row r="8" spans="2:5" ht="2.25" customHeight="1">
      <c r="B8" s="1"/>
      <c r="C8" s="172"/>
      <c r="D8" s="172"/>
      <c r="E8" s="1"/>
    </row>
    <row r="9" spans="1:6" ht="24" customHeight="1">
      <c r="A9" s="173" t="s">
        <v>6</v>
      </c>
      <c r="B9" s="173" t="s">
        <v>185</v>
      </c>
      <c r="C9" s="181" t="s">
        <v>38</v>
      </c>
      <c r="D9" s="183"/>
      <c r="E9" s="173" t="s">
        <v>184</v>
      </c>
      <c r="F9" s="82"/>
    </row>
    <row r="10" spans="1:6" ht="48" customHeight="1">
      <c r="A10" s="174"/>
      <c r="B10" s="174"/>
      <c r="C10" s="181" t="s">
        <v>37</v>
      </c>
      <c r="D10" s="182"/>
      <c r="E10" s="175"/>
      <c r="F10" s="20"/>
    </row>
    <row r="11" spans="1:5" ht="37.5" customHeight="1">
      <c r="A11" s="59">
        <v>1</v>
      </c>
      <c r="B11" s="60" t="s">
        <v>32</v>
      </c>
      <c r="C11" s="72">
        <v>20000</v>
      </c>
      <c r="D11" s="72"/>
      <c r="E11" s="160" t="s">
        <v>324</v>
      </c>
    </row>
    <row r="12" spans="1:5" ht="26.25" customHeight="1">
      <c r="A12" s="59">
        <v>2</v>
      </c>
      <c r="B12" s="60" t="s">
        <v>33</v>
      </c>
      <c r="C12" s="72">
        <v>20000</v>
      </c>
      <c r="D12" s="72"/>
      <c r="E12" s="160" t="s">
        <v>324</v>
      </c>
    </row>
    <row r="13" spans="1:5" ht="26.25" customHeight="1">
      <c r="A13" s="59">
        <v>3</v>
      </c>
      <c r="B13" s="60" t="s">
        <v>34</v>
      </c>
      <c r="C13" s="72">
        <v>20000</v>
      </c>
      <c r="D13" s="72"/>
      <c r="E13" s="160" t="s">
        <v>324</v>
      </c>
    </row>
    <row r="14" spans="1:5" ht="24" customHeight="1">
      <c r="A14" s="59">
        <v>4</v>
      </c>
      <c r="B14" s="60" t="s">
        <v>190</v>
      </c>
      <c r="C14" s="72">
        <v>20000</v>
      </c>
      <c r="D14" s="72"/>
      <c r="E14" s="160" t="s">
        <v>324</v>
      </c>
    </row>
    <row r="15" spans="1:5" ht="26.25" customHeight="1">
      <c r="A15" s="59">
        <v>5</v>
      </c>
      <c r="B15" s="60" t="s">
        <v>189</v>
      </c>
      <c r="C15" s="72">
        <v>20000</v>
      </c>
      <c r="D15" s="72"/>
      <c r="E15" s="160" t="s">
        <v>324</v>
      </c>
    </row>
    <row r="16" spans="1:5" ht="25.5" customHeight="1">
      <c r="A16" s="59">
        <v>6</v>
      </c>
      <c r="B16" s="60" t="s">
        <v>188</v>
      </c>
      <c r="C16" s="72">
        <v>20000</v>
      </c>
      <c r="D16" s="72"/>
      <c r="E16" s="160" t="s">
        <v>324</v>
      </c>
    </row>
    <row r="17" spans="1:5" s="70" customFormat="1" ht="27.75" customHeight="1">
      <c r="A17" s="59">
        <v>7</v>
      </c>
      <c r="B17" s="60" t="s">
        <v>186</v>
      </c>
      <c r="C17" s="72">
        <v>20000</v>
      </c>
      <c r="D17" s="72"/>
      <c r="E17" s="160" t="s">
        <v>324</v>
      </c>
    </row>
    <row r="18" spans="1:5" ht="24" customHeight="1">
      <c r="A18" s="59">
        <v>8</v>
      </c>
      <c r="B18" s="60" t="s">
        <v>187</v>
      </c>
      <c r="C18" s="72">
        <v>20000</v>
      </c>
      <c r="D18" s="72"/>
      <c r="E18" s="160" t="s">
        <v>324</v>
      </c>
    </row>
    <row r="19" spans="1:5" ht="27" customHeight="1">
      <c r="A19" s="59">
        <v>9</v>
      </c>
      <c r="B19" s="60" t="s">
        <v>191</v>
      </c>
      <c r="C19" s="72">
        <v>20000</v>
      </c>
      <c r="D19" s="72"/>
      <c r="E19" s="160" t="s">
        <v>324</v>
      </c>
    </row>
    <row r="20" spans="1:5" ht="22.5" customHeight="1">
      <c r="A20" s="59">
        <v>10</v>
      </c>
      <c r="B20" s="60" t="s">
        <v>192</v>
      </c>
      <c r="C20" s="72">
        <v>20000</v>
      </c>
      <c r="D20" s="72"/>
      <c r="E20" s="160" t="s">
        <v>324</v>
      </c>
    </row>
    <row r="21" spans="1:5" s="70" customFormat="1" ht="24" customHeight="1">
      <c r="A21" s="59">
        <v>11</v>
      </c>
      <c r="B21" s="60" t="s">
        <v>193</v>
      </c>
      <c r="C21" s="72">
        <v>20000</v>
      </c>
      <c r="D21" s="72"/>
      <c r="E21" s="160" t="s">
        <v>324</v>
      </c>
    </row>
    <row r="22" spans="1:5" ht="27" customHeight="1">
      <c r="A22" s="59">
        <v>12</v>
      </c>
      <c r="B22" s="60" t="s">
        <v>194</v>
      </c>
      <c r="C22" s="72">
        <v>20000</v>
      </c>
      <c r="D22" s="78"/>
      <c r="E22" s="160" t="s">
        <v>324</v>
      </c>
    </row>
    <row r="23" spans="1:5" ht="27.75" customHeight="1">
      <c r="A23" s="59">
        <v>13</v>
      </c>
      <c r="B23" s="60" t="s">
        <v>195</v>
      </c>
      <c r="C23" s="72">
        <v>20000</v>
      </c>
      <c r="D23" s="72"/>
      <c r="E23" s="160" t="s">
        <v>324</v>
      </c>
    </row>
    <row r="24" spans="1:5" ht="27.75" customHeight="1">
      <c r="A24" s="59">
        <v>14</v>
      </c>
      <c r="B24" s="60" t="s">
        <v>196</v>
      </c>
      <c r="C24" s="72">
        <v>20000</v>
      </c>
      <c r="D24" s="72"/>
      <c r="E24" s="160" t="s">
        <v>324</v>
      </c>
    </row>
    <row r="25" spans="1:5" ht="28.5" customHeight="1">
      <c r="A25" s="59">
        <v>15</v>
      </c>
      <c r="B25" s="60" t="s">
        <v>35</v>
      </c>
      <c r="C25" s="72">
        <v>20000</v>
      </c>
      <c r="D25" s="72"/>
      <c r="E25" s="160" t="s">
        <v>324</v>
      </c>
    </row>
    <row r="26" spans="1:5" ht="26.25" customHeight="1">
      <c r="A26" s="59">
        <v>16</v>
      </c>
      <c r="B26" s="60" t="s">
        <v>197</v>
      </c>
      <c r="C26" s="72">
        <v>20000</v>
      </c>
      <c r="D26" s="78"/>
      <c r="E26" s="160" t="s">
        <v>324</v>
      </c>
    </row>
    <row r="27" spans="1:5" s="70" customFormat="1" ht="25.5" customHeight="1">
      <c r="A27" s="59">
        <v>17</v>
      </c>
      <c r="B27" s="60" t="s">
        <v>199</v>
      </c>
      <c r="C27" s="72">
        <v>18000</v>
      </c>
      <c r="D27" s="72"/>
      <c r="E27" s="160" t="s">
        <v>324</v>
      </c>
    </row>
    <row r="28" spans="1:5" s="70" customFormat="1" ht="25.5" customHeight="1">
      <c r="A28" s="59">
        <v>18</v>
      </c>
      <c r="B28" s="60" t="s">
        <v>201</v>
      </c>
      <c r="C28" s="72">
        <v>18000</v>
      </c>
      <c r="D28" s="72"/>
      <c r="E28" s="160" t="s">
        <v>324</v>
      </c>
    </row>
    <row r="29" spans="1:6" s="70" customFormat="1" ht="26.25" customHeight="1">
      <c r="A29" s="59">
        <v>19</v>
      </c>
      <c r="B29" s="60" t="s">
        <v>200</v>
      </c>
      <c r="C29" s="72">
        <v>18000</v>
      </c>
      <c r="D29" s="72"/>
      <c r="E29" s="160" t="s">
        <v>324</v>
      </c>
      <c r="F29" s="81"/>
    </row>
    <row r="30" spans="1:6" s="70" customFormat="1" ht="26.25" customHeight="1">
      <c r="A30" s="59">
        <v>20</v>
      </c>
      <c r="B30" s="60" t="s">
        <v>202</v>
      </c>
      <c r="C30" s="72">
        <v>18000</v>
      </c>
      <c r="D30" s="72"/>
      <c r="E30" s="160" t="s">
        <v>324</v>
      </c>
      <c r="F30" s="81"/>
    </row>
    <row r="31" spans="1:6" s="70" customFormat="1" ht="26.25" customHeight="1">
      <c r="A31" s="59">
        <v>21</v>
      </c>
      <c r="B31" s="60" t="s">
        <v>203</v>
      </c>
      <c r="C31" s="72">
        <v>18000</v>
      </c>
      <c r="D31" s="72"/>
      <c r="E31" s="160" t="s">
        <v>324</v>
      </c>
      <c r="F31" s="81"/>
    </row>
    <row r="32" spans="1:6" s="70" customFormat="1" ht="26.25" customHeight="1">
      <c r="A32" s="59">
        <v>22</v>
      </c>
      <c r="B32" s="60" t="s">
        <v>204</v>
      </c>
      <c r="C32" s="72">
        <v>18000</v>
      </c>
      <c r="D32" s="72"/>
      <c r="E32" s="160" t="s">
        <v>324</v>
      </c>
      <c r="F32" s="81"/>
    </row>
    <row r="33" spans="1:6" s="70" customFormat="1" ht="28.5" customHeight="1">
      <c r="A33" s="59">
        <v>23</v>
      </c>
      <c r="B33" s="60" t="s">
        <v>205</v>
      </c>
      <c r="C33" s="72">
        <v>18000</v>
      </c>
      <c r="D33" s="72"/>
      <c r="E33" s="160" t="s">
        <v>324</v>
      </c>
      <c r="F33" s="81"/>
    </row>
    <row r="34" spans="1:6" s="70" customFormat="1" ht="28.5" customHeight="1">
      <c r="A34" s="59">
        <v>24</v>
      </c>
      <c r="B34" s="60" t="s">
        <v>207</v>
      </c>
      <c r="C34" s="72">
        <v>18000</v>
      </c>
      <c r="D34" s="72"/>
      <c r="E34" s="160" t="s">
        <v>324</v>
      </c>
      <c r="F34" s="81"/>
    </row>
    <row r="35" spans="1:5" ht="24" customHeight="1">
      <c r="A35" s="59">
        <v>25</v>
      </c>
      <c r="B35" s="60" t="s">
        <v>206</v>
      </c>
      <c r="C35" s="72">
        <v>18000</v>
      </c>
      <c r="D35" s="72"/>
      <c r="E35" s="160" t="s">
        <v>324</v>
      </c>
    </row>
    <row r="36" spans="1:5" ht="22.5" customHeight="1">
      <c r="A36" s="59">
        <v>26</v>
      </c>
      <c r="B36" s="60" t="s">
        <v>210</v>
      </c>
      <c r="C36" s="72">
        <v>15000</v>
      </c>
      <c r="D36" s="72"/>
      <c r="E36" s="160" t="s">
        <v>324</v>
      </c>
    </row>
    <row r="37" spans="1:5" ht="30" customHeight="1">
      <c r="A37" s="59">
        <v>27</v>
      </c>
      <c r="B37" s="60" t="s">
        <v>211</v>
      </c>
      <c r="C37" s="72">
        <v>15000</v>
      </c>
      <c r="D37" s="72"/>
      <c r="E37" s="160" t="s">
        <v>324</v>
      </c>
    </row>
    <row r="38" spans="1:5" s="71" customFormat="1" ht="27" customHeight="1">
      <c r="A38" s="59">
        <v>28</v>
      </c>
      <c r="B38" s="60" t="s">
        <v>212</v>
      </c>
      <c r="C38" s="72">
        <v>15000</v>
      </c>
      <c r="D38" s="72"/>
      <c r="E38" s="160" t="s">
        <v>324</v>
      </c>
    </row>
    <row r="39" spans="1:5" s="71" customFormat="1" ht="27" customHeight="1">
      <c r="A39" s="59">
        <v>29</v>
      </c>
      <c r="B39" s="60" t="s">
        <v>215</v>
      </c>
      <c r="C39" s="72">
        <v>15000</v>
      </c>
      <c r="D39" s="72"/>
      <c r="E39" s="160" t="s">
        <v>324</v>
      </c>
    </row>
    <row r="40" spans="1:5" s="71" customFormat="1" ht="27" customHeight="1">
      <c r="A40" s="59">
        <v>30</v>
      </c>
      <c r="B40" s="60" t="s">
        <v>214</v>
      </c>
      <c r="C40" s="72">
        <v>15000</v>
      </c>
      <c r="D40" s="72"/>
      <c r="E40" s="160" t="s">
        <v>324</v>
      </c>
    </row>
    <row r="41" spans="1:5" ht="27" customHeight="1">
      <c r="A41" s="59">
        <v>31</v>
      </c>
      <c r="B41" s="60" t="s">
        <v>213</v>
      </c>
      <c r="C41" s="72">
        <v>15000</v>
      </c>
      <c r="D41" s="72"/>
      <c r="E41" s="160" t="s">
        <v>324</v>
      </c>
    </row>
    <row r="42" spans="1:5" ht="25.5" customHeight="1">
      <c r="A42" s="59">
        <v>32</v>
      </c>
      <c r="B42" s="60" t="s">
        <v>216</v>
      </c>
      <c r="C42" s="72">
        <v>15000</v>
      </c>
      <c r="D42" s="72"/>
      <c r="E42" s="160" t="s">
        <v>324</v>
      </c>
    </row>
    <row r="43" spans="1:5" ht="24.75" customHeight="1">
      <c r="A43" s="59">
        <v>33</v>
      </c>
      <c r="B43" s="60" t="s">
        <v>217</v>
      </c>
      <c r="C43" s="72">
        <v>15000</v>
      </c>
      <c r="D43" s="72"/>
      <c r="E43" s="160" t="s">
        <v>324</v>
      </c>
    </row>
    <row r="44" spans="1:5" ht="24.75" customHeight="1">
      <c r="A44" s="59">
        <v>34</v>
      </c>
      <c r="B44" s="60" t="s">
        <v>219</v>
      </c>
      <c r="C44" s="72">
        <v>15000</v>
      </c>
      <c r="D44" s="72"/>
      <c r="E44" s="160" t="s">
        <v>324</v>
      </c>
    </row>
    <row r="45" spans="1:5" ht="24.75" customHeight="1">
      <c r="A45" s="59">
        <v>35</v>
      </c>
      <c r="B45" s="60" t="s">
        <v>218</v>
      </c>
      <c r="C45" s="72">
        <v>15000</v>
      </c>
      <c r="D45" s="72"/>
      <c r="E45" s="160" t="s">
        <v>324</v>
      </c>
    </row>
    <row r="46" spans="1:5" ht="65.25" customHeight="1">
      <c r="A46" s="59">
        <v>36</v>
      </c>
      <c r="B46" s="60" t="s">
        <v>220</v>
      </c>
      <c r="C46" s="72">
        <v>270000</v>
      </c>
      <c r="D46" s="78"/>
      <c r="E46" s="160" t="s">
        <v>324</v>
      </c>
    </row>
    <row r="47" spans="1:5" ht="49.5" customHeight="1">
      <c r="A47" s="59">
        <v>37</v>
      </c>
      <c r="B47" s="60" t="s">
        <v>222</v>
      </c>
      <c r="C47" s="72">
        <v>50000</v>
      </c>
      <c r="D47" s="78"/>
      <c r="E47" s="160" t="s">
        <v>324</v>
      </c>
    </row>
    <row r="48" spans="1:5" ht="50.25" customHeight="1">
      <c r="A48" s="59">
        <v>38</v>
      </c>
      <c r="B48" s="60" t="s">
        <v>221</v>
      </c>
      <c r="C48" s="72">
        <v>90000</v>
      </c>
      <c r="D48" s="72"/>
      <c r="E48" s="160" t="s">
        <v>324</v>
      </c>
    </row>
    <row r="49" spans="1:5" ht="24.75" customHeight="1">
      <c r="A49" s="59">
        <v>39</v>
      </c>
      <c r="B49" s="10" t="s">
        <v>49</v>
      </c>
      <c r="C49" s="72">
        <v>12000</v>
      </c>
      <c r="D49" s="72"/>
      <c r="E49" s="160" t="s">
        <v>324</v>
      </c>
    </row>
    <row r="50" spans="1:5" ht="24.75" customHeight="1">
      <c r="A50" s="59">
        <v>40</v>
      </c>
      <c r="B50" s="10" t="s">
        <v>50</v>
      </c>
      <c r="C50" s="72">
        <v>6000</v>
      </c>
      <c r="D50" s="72"/>
      <c r="E50" s="160" t="s">
        <v>324</v>
      </c>
    </row>
    <row r="51" spans="1:5" ht="24.75" customHeight="1">
      <c r="A51" s="59">
        <v>41</v>
      </c>
      <c r="B51" s="10" t="s">
        <v>51</v>
      </c>
      <c r="C51" s="72">
        <v>12000</v>
      </c>
      <c r="D51" s="72"/>
      <c r="E51" s="160" t="s">
        <v>324</v>
      </c>
    </row>
    <row r="52" spans="1:5" ht="24.75" customHeight="1">
      <c r="A52" s="59">
        <v>42</v>
      </c>
      <c r="B52" s="10" t="s">
        <v>52</v>
      </c>
      <c r="C52" s="72">
        <v>12000</v>
      </c>
      <c r="D52" s="72"/>
      <c r="E52" s="160" t="s">
        <v>324</v>
      </c>
    </row>
    <row r="53" spans="1:5" ht="24.75" customHeight="1">
      <c r="A53" s="59">
        <v>43</v>
      </c>
      <c r="B53" s="10" t="s">
        <v>53</v>
      </c>
      <c r="C53" s="72">
        <v>6000</v>
      </c>
      <c r="D53" s="72"/>
      <c r="E53" s="160" t="s">
        <v>324</v>
      </c>
    </row>
    <row r="54" spans="1:5" ht="24.75" customHeight="1">
      <c r="A54" s="59">
        <v>44</v>
      </c>
      <c r="B54" s="10" t="s">
        <v>54</v>
      </c>
      <c r="C54" s="72">
        <v>6000</v>
      </c>
      <c r="D54" s="72"/>
      <c r="E54" s="160" t="s">
        <v>324</v>
      </c>
    </row>
    <row r="55" spans="1:5" ht="24.75" customHeight="1">
      <c r="A55" s="59">
        <v>45</v>
      </c>
      <c r="B55" s="10" t="s">
        <v>55</v>
      </c>
      <c r="C55" s="72">
        <v>48000</v>
      </c>
      <c r="D55" s="72"/>
      <c r="E55" s="160" t="s">
        <v>324</v>
      </c>
    </row>
    <row r="56" spans="1:5" ht="24.75" customHeight="1">
      <c r="A56" s="59">
        <v>46</v>
      </c>
      <c r="B56" s="10" t="s">
        <v>56</v>
      </c>
      <c r="C56" s="72">
        <v>6000</v>
      </c>
      <c r="D56" s="72"/>
      <c r="E56" s="160" t="s">
        <v>324</v>
      </c>
    </row>
    <row r="57" spans="1:5" ht="24.75" customHeight="1">
      <c r="A57" s="59">
        <v>47</v>
      </c>
      <c r="B57" s="10" t="s">
        <v>57</v>
      </c>
      <c r="C57" s="72">
        <v>12000</v>
      </c>
      <c r="D57" s="78"/>
      <c r="E57" s="160" t="s">
        <v>324</v>
      </c>
    </row>
    <row r="58" spans="1:5" ht="24.75" customHeight="1">
      <c r="A58" s="59">
        <v>48</v>
      </c>
      <c r="B58" s="10" t="s">
        <v>58</v>
      </c>
      <c r="C58" s="72">
        <v>6000</v>
      </c>
      <c r="D58" s="78"/>
      <c r="E58" s="160" t="s">
        <v>324</v>
      </c>
    </row>
    <row r="59" spans="1:5" ht="24.75" customHeight="1">
      <c r="A59" s="59">
        <v>49</v>
      </c>
      <c r="B59" s="10" t="s">
        <v>59</v>
      </c>
      <c r="C59" s="72">
        <v>3000</v>
      </c>
      <c r="D59" s="78"/>
      <c r="E59" s="160" t="s">
        <v>324</v>
      </c>
    </row>
    <row r="60" spans="1:5" ht="24.75" customHeight="1">
      <c r="A60" s="59">
        <v>50</v>
      </c>
      <c r="B60" s="10" t="s">
        <v>60</v>
      </c>
      <c r="C60" s="72">
        <v>6000</v>
      </c>
      <c r="D60" s="78"/>
      <c r="E60" s="160" t="s">
        <v>324</v>
      </c>
    </row>
    <row r="61" spans="1:5" ht="24.75" customHeight="1">
      <c r="A61" s="59">
        <v>51</v>
      </c>
      <c r="B61" s="10" t="s">
        <v>223</v>
      </c>
      <c r="C61" s="72">
        <v>6000</v>
      </c>
      <c r="D61" s="78"/>
      <c r="E61" s="160" t="s">
        <v>324</v>
      </c>
    </row>
    <row r="62" spans="1:5" ht="24.75" customHeight="1">
      <c r="A62" s="59">
        <v>52</v>
      </c>
      <c r="B62" s="10" t="s">
        <v>61</v>
      </c>
      <c r="C62" s="72">
        <v>12000</v>
      </c>
      <c r="D62" s="78"/>
      <c r="E62" s="160" t="s">
        <v>324</v>
      </c>
    </row>
    <row r="63" spans="1:5" ht="24.75" customHeight="1">
      <c r="A63" s="59">
        <v>53</v>
      </c>
      <c r="B63" s="10" t="s">
        <v>62</v>
      </c>
      <c r="C63" s="72">
        <v>12000</v>
      </c>
      <c r="D63" s="72"/>
      <c r="E63" s="160" t="s">
        <v>324</v>
      </c>
    </row>
    <row r="64" spans="1:5" ht="24.75" customHeight="1">
      <c r="A64" s="59">
        <v>54</v>
      </c>
      <c r="B64" s="10" t="s">
        <v>63</v>
      </c>
      <c r="C64" s="72">
        <v>6000</v>
      </c>
      <c r="D64" s="72"/>
      <c r="E64" s="160" t="s">
        <v>324</v>
      </c>
    </row>
    <row r="65" spans="1:5" ht="24.75" customHeight="1">
      <c r="A65" s="59">
        <v>55</v>
      </c>
      <c r="B65" s="10" t="s">
        <v>64</v>
      </c>
      <c r="C65" s="72">
        <v>15000</v>
      </c>
      <c r="D65" s="72"/>
      <c r="E65" s="160" t="s">
        <v>324</v>
      </c>
    </row>
    <row r="66" spans="1:5" ht="24.75" customHeight="1">
      <c r="A66" s="59">
        <v>56</v>
      </c>
      <c r="B66" s="10" t="s">
        <v>65</v>
      </c>
      <c r="C66" s="72">
        <v>12000</v>
      </c>
      <c r="D66" s="72"/>
      <c r="E66" s="160" t="s">
        <v>324</v>
      </c>
    </row>
    <row r="67" spans="1:5" ht="24.75" customHeight="1">
      <c r="A67" s="59">
        <v>57</v>
      </c>
      <c r="B67" s="10" t="s">
        <v>66</v>
      </c>
      <c r="C67" s="72">
        <v>15000</v>
      </c>
      <c r="D67" s="72"/>
      <c r="E67" s="160" t="s">
        <v>324</v>
      </c>
    </row>
    <row r="68" spans="1:5" ht="24.75" customHeight="1">
      <c r="A68" s="59">
        <v>58</v>
      </c>
      <c r="B68" s="10" t="s">
        <v>67</v>
      </c>
      <c r="C68" s="72">
        <v>12000</v>
      </c>
      <c r="D68" s="72"/>
      <c r="E68" s="160" t="s">
        <v>324</v>
      </c>
    </row>
    <row r="69" spans="1:5" ht="24.75" customHeight="1">
      <c r="A69" s="59">
        <v>59</v>
      </c>
      <c r="B69" s="10" t="s">
        <v>68</v>
      </c>
      <c r="C69" s="72">
        <v>6000</v>
      </c>
      <c r="D69" s="72"/>
      <c r="E69" s="160" t="s">
        <v>324</v>
      </c>
    </row>
    <row r="70" spans="1:5" ht="24.75" customHeight="1">
      <c r="A70" s="59">
        <v>60</v>
      </c>
      <c r="B70" s="10" t="s">
        <v>69</v>
      </c>
      <c r="C70" s="72">
        <v>6000</v>
      </c>
      <c r="D70" s="72"/>
      <c r="E70" s="160" t="s">
        <v>324</v>
      </c>
    </row>
    <row r="71" spans="1:5" ht="24.75" customHeight="1">
      <c r="A71" s="59">
        <v>61</v>
      </c>
      <c r="B71" s="10" t="s">
        <v>224</v>
      </c>
      <c r="C71" s="72">
        <v>12000</v>
      </c>
      <c r="D71" s="72"/>
      <c r="E71" s="160" t="s">
        <v>324</v>
      </c>
    </row>
    <row r="72" spans="1:5" ht="24.75" customHeight="1">
      <c r="A72" s="59">
        <v>62</v>
      </c>
      <c r="B72" s="10" t="s">
        <v>70</v>
      </c>
      <c r="C72" s="72">
        <v>3000</v>
      </c>
      <c r="D72" s="78"/>
      <c r="E72" s="160" t="s">
        <v>324</v>
      </c>
    </row>
    <row r="73" spans="1:5" ht="24.75" customHeight="1">
      <c r="A73" s="59">
        <v>63</v>
      </c>
      <c r="B73" s="10" t="s">
        <v>71</v>
      </c>
      <c r="C73" s="72">
        <v>3000</v>
      </c>
      <c r="D73" s="72"/>
      <c r="E73" s="160" t="s">
        <v>324</v>
      </c>
    </row>
    <row r="74" spans="1:5" ht="24.75" customHeight="1">
      <c r="A74" s="59">
        <v>64</v>
      </c>
      <c r="B74" s="10" t="s">
        <v>72</v>
      </c>
      <c r="C74" s="72">
        <v>3000</v>
      </c>
      <c r="D74" s="78"/>
      <c r="E74" s="160" t="s">
        <v>324</v>
      </c>
    </row>
    <row r="75" spans="1:5" ht="24.75" customHeight="1">
      <c r="A75" s="59">
        <v>65</v>
      </c>
      <c r="B75" s="10" t="s">
        <v>74</v>
      </c>
      <c r="C75" s="72">
        <v>15000</v>
      </c>
      <c r="D75" s="72"/>
      <c r="E75" s="160" t="s">
        <v>324</v>
      </c>
    </row>
    <row r="76" spans="1:5" ht="24.75" customHeight="1">
      <c r="A76" s="59">
        <v>66</v>
      </c>
      <c r="B76" s="10" t="s">
        <v>73</v>
      </c>
      <c r="C76" s="72">
        <v>15000</v>
      </c>
      <c r="D76" s="78"/>
      <c r="E76" s="160" t="s">
        <v>324</v>
      </c>
    </row>
    <row r="77" spans="1:5" ht="24.75" customHeight="1">
      <c r="A77" s="59">
        <v>67</v>
      </c>
      <c r="B77" s="10" t="s">
        <v>75</v>
      </c>
      <c r="C77" s="72">
        <v>15000</v>
      </c>
      <c r="D77" s="72"/>
      <c r="E77" s="160" t="s">
        <v>324</v>
      </c>
    </row>
    <row r="78" spans="1:5" ht="24.75" customHeight="1">
      <c r="A78" s="59">
        <v>68</v>
      </c>
      <c r="B78" s="10" t="s">
        <v>229</v>
      </c>
      <c r="C78" s="72">
        <v>15000</v>
      </c>
      <c r="D78" s="72"/>
      <c r="E78" s="160" t="s">
        <v>324</v>
      </c>
    </row>
    <row r="79" spans="1:5" ht="24.75" customHeight="1">
      <c r="A79" s="59">
        <v>69</v>
      </c>
      <c r="B79" s="10" t="s">
        <v>230</v>
      </c>
      <c r="C79" s="72">
        <v>15000</v>
      </c>
      <c r="D79" s="72"/>
      <c r="E79" s="160" t="s">
        <v>324</v>
      </c>
    </row>
    <row r="80" spans="1:5" ht="24.75" customHeight="1">
      <c r="A80" s="59">
        <v>70</v>
      </c>
      <c r="B80" s="10" t="s">
        <v>228</v>
      </c>
      <c r="C80" s="72">
        <v>15000</v>
      </c>
      <c r="D80" s="72"/>
      <c r="E80" s="160" t="s">
        <v>324</v>
      </c>
    </row>
    <row r="81" spans="1:5" ht="24.75" customHeight="1">
      <c r="A81" s="59">
        <v>71</v>
      </c>
      <c r="B81" s="10" t="s">
        <v>243</v>
      </c>
      <c r="C81" s="72">
        <v>12000</v>
      </c>
      <c r="D81" s="78"/>
      <c r="E81" s="160" t="s">
        <v>324</v>
      </c>
    </row>
    <row r="82" spans="1:5" ht="24.75" customHeight="1">
      <c r="A82" s="59">
        <v>72</v>
      </c>
      <c r="B82" s="10" t="s">
        <v>244</v>
      </c>
      <c r="C82" s="72">
        <v>15000</v>
      </c>
      <c r="D82" s="78"/>
      <c r="E82" s="160" t="s">
        <v>324</v>
      </c>
    </row>
    <row r="83" spans="1:5" ht="24.75" customHeight="1">
      <c r="A83" s="59">
        <v>73</v>
      </c>
      <c r="B83" s="10" t="s">
        <v>245</v>
      </c>
      <c r="C83" s="72">
        <v>6000</v>
      </c>
      <c r="D83" s="72"/>
      <c r="E83" s="160" t="s">
        <v>324</v>
      </c>
    </row>
    <row r="84" spans="1:5" ht="24.75" customHeight="1">
      <c r="A84" s="59">
        <v>74</v>
      </c>
      <c r="B84" s="10" t="s">
        <v>247</v>
      </c>
      <c r="C84" s="72">
        <v>15000</v>
      </c>
      <c r="D84" s="72"/>
      <c r="E84" s="160" t="s">
        <v>324</v>
      </c>
    </row>
    <row r="85" spans="1:5" ht="24.75" customHeight="1">
      <c r="A85" s="59">
        <v>75</v>
      </c>
      <c r="B85" s="10" t="s">
        <v>246</v>
      </c>
      <c r="C85" s="72">
        <v>12000</v>
      </c>
      <c r="D85" s="72"/>
      <c r="E85" s="160" t="s">
        <v>324</v>
      </c>
    </row>
    <row r="86" spans="1:5" ht="24.75" customHeight="1">
      <c r="A86" s="59">
        <v>76</v>
      </c>
      <c r="B86" s="10" t="s">
        <v>248</v>
      </c>
      <c r="C86" s="72">
        <v>16000</v>
      </c>
      <c r="D86" s="142"/>
      <c r="E86" s="160" t="s">
        <v>324</v>
      </c>
    </row>
    <row r="87" spans="1:5" ht="24.75" customHeight="1">
      <c r="A87" s="59">
        <v>77</v>
      </c>
      <c r="B87" s="10" t="s">
        <v>249</v>
      </c>
      <c r="C87" s="72">
        <v>10000</v>
      </c>
      <c r="D87" s="78"/>
      <c r="E87" s="160" t="s">
        <v>324</v>
      </c>
    </row>
    <row r="88" spans="1:5" ht="24.75" customHeight="1">
      <c r="A88" s="59">
        <v>78</v>
      </c>
      <c r="B88" s="10" t="s">
        <v>250</v>
      </c>
      <c r="C88" s="72">
        <v>10000</v>
      </c>
      <c r="D88" s="72"/>
      <c r="E88" s="160" t="s">
        <v>324</v>
      </c>
    </row>
    <row r="89" spans="1:5" ht="24.75" customHeight="1">
      <c r="A89" s="59">
        <v>79</v>
      </c>
      <c r="B89" s="10" t="s">
        <v>251</v>
      </c>
      <c r="C89" s="72">
        <v>10000</v>
      </c>
      <c r="D89" s="78"/>
      <c r="E89" s="160" t="s">
        <v>324</v>
      </c>
    </row>
    <row r="90" spans="1:5" ht="24.75" customHeight="1">
      <c r="A90" s="59">
        <v>80</v>
      </c>
      <c r="B90" s="10" t="s">
        <v>252</v>
      </c>
      <c r="C90" s="72">
        <v>10000</v>
      </c>
      <c r="D90" s="72"/>
      <c r="E90" s="160" t="s">
        <v>324</v>
      </c>
    </row>
    <row r="91" spans="1:5" ht="24.75" customHeight="1">
      <c r="A91" s="59">
        <v>81</v>
      </c>
      <c r="B91" s="10" t="s">
        <v>253</v>
      </c>
      <c r="C91" s="72">
        <v>10000</v>
      </c>
      <c r="D91" s="72"/>
      <c r="E91" s="160" t="s">
        <v>324</v>
      </c>
    </row>
    <row r="92" spans="1:5" ht="24.75" customHeight="1">
      <c r="A92" s="59">
        <v>82</v>
      </c>
      <c r="B92" s="10" t="s">
        <v>77</v>
      </c>
      <c r="C92" s="72">
        <v>1500</v>
      </c>
      <c r="D92" s="72"/>
      <c r="E92" s="160" t="s">
        <v>324</v>
      </c>
    </row>
    <row r="93" spans="1:5" ht="24.75" customHeight="1">
      <c r="A93" s="59">
        <v>83</v>
      </c>
      <c r="B93" s="10" t="s">
        <v>78</v>
      </c>
      <c r="C93" s="72">
        <v>1500</v>
      </c>
      <c r="D93" s="78"/>
      <c r="E93" s="160" t="s">
        <v>324</v>
      </c>
    </row>
    <row r="94" spans="1:5" ht="24.75" customHeight="1">
      <c r="A94" s="59">
        <v>84</v>
      </c>
      <c r="B94" s="10" t="s">
        <v>79</v>
      </c>
      <c r="C94" s="72">
        <v>1500</v>
      </c>
      <c r="D94" s="78"/>
      <c r="E94" s="160" t="s">
        <v>324</v>
      </c>
    </row>
    <row r="95" spans="1:5" ht="24.75" customHeight="1">
      <c r="A95" s="59">
        <v>85</v>
      </c>
      <c r="B95" s="10" t="s">
        <v>80</v>
      </c>
      <c r="C95" s="72">
        <v>1500</v>
      </c>
      <c r="D95" s="72"/>
      <c r="E95" s="160" t="s">
        <v>324</v>
      </c>
    </row>
    <row r="96" spans="1:5" ht="24.75" customHeight="1">
      <c r="A96" s="59">
        <v>86</v>
      </c>
      <c r="B96" s="10" t="s">
        <v>81</v>
      </c>
      <c r="C96" s="72">
        <v>1500</v>
      </c>
      <c r="D96" s="72"/>
      <c r="E96" s="160" t="s">
        <v>324</v>
      </c>
    </row>
    <row r="97" spans="1:5" ht="24.75" customHeight="1">
      <c r="A97" s="59">
        <v>87</v>
      </c>
      <c r="B97" s="10" t="s">
        <v>82</v>
      </c>
      <c r="C97" s="72">
        <v>1500</v>
      </c>
      <c r="D97" s="72"/>
      <c r="E97" s="160" t="s">
        <v>324</v>
      </c>
    </row>
    <row r="98" spans="1:5" ht="24.75" customHeight="1">
      <c r="A98" s="59">
        <v>88</v>
      </c>
      <c r="B98" s="10" t="s">
        <v>83</v>
      </c>
      <c r="C98" s="72">
        <v>1500</v>
      </c>
      <c r="D98" s="72"/>
      <c r="E98" s="160" t="s">
        <v>324</v>
      </c>
    </row>
    <row r="99" spans="1:5" ht="24.75" customHeight="1">
      <c r="A99" s="59">
        <v>89</v>
      </c>
      <c r="B99" s="10" t="s">
        <v>84</v>
      </c>
      <c r="C99" s="72">
        <v>6000</v>
      </c>
      <c r="D99" s="72"/>
      <c r="E99" s="160" t="s">
        <v>324</v>
      </c>
    </row>
    <row r="100" spans="1:5" ht="24.75" customHeight="1">
      <c r="A100" s="59">
        <v>90</v>
      </c>
      <c r="B100" s="10" t="s">
        <v>85</v>
      </c>
      <c r="C100" s="72">
        <v>6000</v>
      </c>
      <c r="D100" s="72"/>
      <c r="E100" s="160" t="s">
        <v>324</v>
      </c>
    </row>
    <row r="101" spans="1:5" ht="24.75" customHeight="1">
      <c r="A101" s="59">
        <v>91</v>
      </c>
      <c r="B101" s="10" t="s">
        <v>86</v>
      </c>
      <c r="C101" s="72">
        <v>3000</v>
      </c>
      <c r="D101" s="72"/>
      <c r="E101" s="160" t="s">
        <v>324</v>
      </c>
    </row>
    <row r="102" spans="1:5" ht="24.75" customHeight="1">
      <c r="A102" s="59">
        <v>92</v>
      </c>
      <c r="B102" s="10" t="s">
        <v>87</v>
      </c>
      <c r="C102" s="72">
        <v>3000</v>
      </c>
      <c r="D102" s="72"/>
      <c r="E102" s="160" t="s">
        <v>324</v>
      </c>
    </row>
    <row r="103" spans="1:5" ht="27" customHeight="1">
      <c r="A103" s="59">
        <v>93</v>
      </c>
      <c r="B103" s="10" t="s">
        <v>92</v>
      </c>
      <c r="C103" s="72">
        <v>6000</v>
      </c>
      <c r="D103" s="72"/>
      <c r="E103" s="160" t="s">
        <v>324</v>
      </c>
    </row>
    <row r="104" spans="1:5" ht="24.75" customHeight="1">
      <c r="A104" s="59">
        <v>94</v>
      </c>
      <c r="B104" s="10" t="s">
        <v>93</v>
      </c>
      <c r="C104" s="72">
        <v>6000</v>
      </c>
      <c r="D104" s="72"/>
      <c r="E104" s="160" t="s">
        <v>324</v>
      </c>
    </row>
    <row r="105" spans="1:5" ht="24.75" customHeight="1">
      <c r="A105" s="59">
        <v>95</v>
      </c>
      <c r="B105" s="10" t="s">
        <v>94</v>
      </c>
      <c r="C105" s="72">
        <v>6000</v>
      </c>
      <c r="D105" s="72"/>
      <c r="E105" s="160" t="s">
        <v>324</v>
      </c>
    </row>
    <row r="106" spans="1:5" ht="24.75" customHeight="1">
      <c r="A106" s="59">
        <v>96</v>
      </c>
      <c r="B106" s="10" t="s">
        <v>95</v>
      </c>
      <c r="C106" s="72">
        <v>18000</v>
      </c>
      <c r="D106" s="72"/>
      <c r="E106" s="160" t="s">
        <v>324</v>
      </c>
    </row>
    <row r="107" spans="1:5" ht="24.75" customHeight="1">
      <c r="A107" s="59">
        <v>97</v>
      </c>
      <c r="B107" s="10" t="s">
        <v>96</v>
      </c>
      <c r="C107" s="72">
        <v>20000</v>
      </c>
      <c r="D107" s="72"/>
      <c r="E107" s="160" t="s">
        <v>324</v>
      </c>
    </row>
    <row r="108" spans="1:5" ht="24.75" customHeight="1">
      <c r="A108" s="59">
        <v>98</v>
      </c>
      <c r="B108" s="10" t="s">
        <v>97</v>
      </c>
      <c r="C108" s="72">
        <v>20000</v>
      </c>
      <c r="D108" s="72"/>
      <c r="E108" s="160" t="s">
        <v>324</v>
      </c>
    </row>
    <row r="109" spans="1:5" ht="24.75" customHeight="1">
      <c r="A109" s="59">
        <v>99</v>
      </c>
      <c r="B109" s="10" t="s">
        <v>260</v>
      </c>
      <c r="C109" s="72">
        <v>20000</v>
      </c>
      <c r="D109" s="72"/>
      <c r="E109" s="160" t="s">
        <v>324</v>
      </c>
    </row>
    <row r="110" spans="1:5" ht="24.75" customHeight="1">
      <c r="A110" s="59">
        <v>100</v>
      </c>
      <c r="B110" s="10" t="s">
        <v>261</v>
      </c>
      <c r="C110" s="72">
        <v>20000</v>
      </c>
      <c r="D110" s="72"/>
      <c r="E110" s="160" t="s">
        <v>324</v>
      </c>
    </row>
    <row r="111" spans="1:5" ht="24.75" customHeight="1">
      <c r="A111" s="59">
        <v>101</v>
      </c>
      <c r="B111" s="10" t="s">
        <v>98</v>
      </c>
      <c r="C111" s="72">
        <v>20000</v>
      </c>
      <c r="D111" s="72"/>
      <c r="E111" s="160" t="s">
        <v>324</v>
      </c>
    </row>
    <row r="112" spans="1:5" ht="49.5" customHeight="1">
      <c r="A112" s="59">
        <v>102</v>
      </c>
      <c r="B112" s="60" t="s">
        <v>262</v>
      </c>
      <c r="C112" s="72">
        <v>200000</v>
      </c>
      <c r="D112" s="72"/>
      <c r="E112" s="160" t="s">
        <v>324</v>
      </c>
    </row>
    <row r="113" spans="1:5" ht="24.75" customHeight="1">
      <c r="A113" s="59">
        <v>103</v>
      </c>
      <c r="B113" s="10" t="s">
        <v>263</v>
      </c>
      <c r="C113" s="72">
        <v>20000</v>
      </c>
      <c r="D113" s="72"/>
      <c r="E113" s="160" t="s">
        <v>324</v>
      </c>
    </row>
    <row r="114" spans="1:5" ht="24.75" customHeight="1">
      <c r="A114" s="59">
        <v>104</v>
      </c>
      <c r="B114" s="10" t="s">
        <v>100</v>
      </c>
      <c r="C114" s="72">
        <v>20000</v>
      </c>
      <c r="D114" s="72"/>
      <c r="E114" s="160" t="s">
        <v>324</v>
      </c>
    </row>
    <row r="115" spans="1:5" ht="24.75" customHeight="1">
      <c r="A115" s="59">
        <v>105</v>
      </c>
      <c r="B115" s="10" t="s">
        <v>264</v>
      </c>
      <c r="C115" s="72">
        <v>20000</v>
      </c>
      <c r="D115" s="72"/>
      <c r="E115" s="160" t="s">
        <v>324</v>
      </c>
    </row>
    <row r="116" spans="1:5" ht="71.25" customHeight="1">
      <c r="A116" s="59">
        <v>106</v>
      </c>
      <c r="B116" s="10" t="s">
        <v>289</v>
      </c>
      <c r="C116" s="72">
        <v>60000</v>
      </c>
      <c r="D116" s="72"/>
      <c r="E116" s="160" t="s">
        <v>324</v>
      </c>
    </row>
    <row r="117" spans="1:5" ht="50.25" customHeight="1">
      <c r="A117" s="59">
        <v>107</v>
      </c>
      <c r="B117" s="10" t="s">
        <v>266</v>
      </c>
      <c r="C117" s="72">
        <v>25000</v>
      </c>
      <c r="D117" s="72"/>
      <c r="E117" s="160" t="s">
        <v>324</v>
      </c>
    </row>
    <row r="118" spans="1:5" ht="48.75" customHeight="1">
      <c r="A118" s="59">
        <v>108</v>
      </c>
      <c r="B118" s="10" t="s">
        <v>268</v>
      </c>
      <c r="C118" s="72">
        <v>40000</v>
      </c>
      <c r="D118" s="72"/>
      <c r="E118" s="160" t="s">
        <v>324</v>
      </c>
    </row>
    <row r="119" spans="1:5" ht="49.5" customHeight="1">
      <c r="A119" s="59">
        <v>109</v>
      </c>
      <c r="B119" s="10" t="s">
        <v>269</v>
      </c>
      <c r="C119" s="72">
        <v>20000</v>
      </c>
      <c r="D119" s="72"/>
      <c r="E119" s="160" t="s">
        <v>324</v>
      </c>
    </row>
    <row r="120" spans="1:5" ht="49.5" customHeight="1">
      <c r="A120" s="59">
        <v>110</v>
      </c>
      <c r="B120" s="10" t="s">
        <v>275</v>
      </c>
      <c r="C120" s="72">
        <v>60000</v>
      </c>
      <c r="D120" s="72"/>
      <c r="E120" s="160" t="s">
        <v>324</v>
      </c>
    </row>
    <row r="121" spans="1:5" ht="24.75" customHeight="1">
      <c r="A121" s="59">
        <v>111</v>
      </c>
      <c r="B121" s="10" t="s">
        <v>276</v>
      </c>
      <c r="C121" s="72">
        <v>15000</v>
      </c>
      <c r="D121" s="72"/>
      <c r="E121" s="160" t="s">
        <v>324</v>
      </c>
    </row>
    <row r="122" spans="1:5" ht="24.75" customHeight="1">
      <c r="A122" s="59">
        <v>112</v>
      </c>
      <c r="B122" s="10" t="s">
        <v>277</v>
      </c>
      <c r="C122" s="72">
        <v>15000</v>
      </c>
      <c r="D122" s="72"/>
      <c r="E122" s="160" t="s">
        <v>324</v>
      </c>
    </row>
    <row r="123" spans="1:5" ht="24.75" customHeight="1">
      <c r="A123" s="59">
        <v>113</v>
      </c>
      <c r="B123" s="10" t="s">
        <v>278</v>
      </c>
      <c r="C123" s="72">
        <v>15000</v>
      </c>
      <c r="D123" s="72"/>
      <c r="E123" s="160" t="s">
        <v>324</v>
      </c>
    </row>
    <row r="124" spans="1:5" ht="24.75" customHeight="1">
      <c r="A124" s="59">
        <v>114</v>
      </c>
      <c r="B124" s="10" t="s">
        <v>279</v>
      </c>
      <c r="C124" s="72">
        <v>15000</v>
      </c>
      <c r="D124" s="72"/>
      <c r="E124" s="160" t="s">
        <v>324</v>
      </c>
    </row>
    <row r="125" spans="1:5" ht="24.75" customHeight="1">
      <c r="A125" s="59">
        <v>115</v>
      </c>
      <c r="B125" s="10" t="s">
        <v>280</v>
      </c>
      <c r="C125" s="72">
        <v>15000</v>
      </c>
      <c r="D125" s="72"/>
      <c r="E125" s="160" t="s">
        <v>324</v>
      </c>
    </row>
    <row r="126" spans="1:5" ht="24.75" customHeight="1">
      <c r="A126" s="59">
        <v>116</v>
      </c>
      <c r="B126" s="10" t="s">
        <v>281</v>
      </c>
      <c r="C126" s="72">
        <v>15000</v>
      </c>
      <c r="D126" s="179"/>
      <c r="E126" s="160" t="s">
        <v>324</v>
      </c>
    </row>
    <row r="127" spans="1:5" ht="24.75" customHeight="1">
      <c r="A127" s="59">
        <v>117</v>
      </c>
      <c r="B127" s="10" t="s">
        <v>282</v>
      </c>
      <c r="C127" s="72">
        <v>15000</v>
      </c>
      <c r="D127" s="180"/>
      <c r="E127" s="160" t="s">
        <v>324</v>
      </c>
    </row>
    <row r="128" spans="1:5" ht="24.75" customHeight="1">
      <c r="A128" s="59">
        <v>118</v>
      </c>
      <c r="B128" s="10" t="s">
        <v>270</v>
      </c>
      <c r="C128" s="72">
        <v>15000</v>
      </c>
      <c r="D128" s="72"/>
      <c r="E128" s="160" t="s">
        <v>324</v>
      </c>
    </row>
    <row r="129" spans="1:5" ht="24.75" customHeight="1">
      <c r="A129" s="59">
        <v>119</v>
      </c>
      <c r="B129" s="10" t="s">
        <v>271</v>
      </c>
      <c r="C129" s="72">
        <v>15000</v>
      </c>
      <c r="D129" s="176"/>
      <c r="E129" s="160" t="s">
        <v>324</v>
      </c>
    </row>
    <row r="130" spans="1:5" ht="24.75" customHeight="1">
      <c r="A130" s="59">
        <v>120</v>
      </c>
      <c r="B130" s="10" t="s">
        <v>272</v>
      </c>
      <c r="C130" s="72">
        <v>15000</v>
      </c>
      <c r="D130" s="177"/>
      <c r="E130" s="160" t="s">
        <v>324</v>
      </c>
    </row>
    <row r="131" spans="1:5" ht="24.75" customHeight="1">
      <c r="A131" s="59">
        <v>121</v>
      </c>
      <c r="B131" s="10" t="s">
        <v>273</v>
      </c>
      <c r="C131" s="72">
        <v>15000</v>
      </c>
      <c r="D131" s="178"/>
      <c r="E131" s="160" t="s">
        <v>324</v>
      </c>
    </row>
    <row r="132" spans="1:5" ht="24.75" customHeight="1">
      <c r="A132" s="59">
        <v>122</v>
      </c>
      <c r="B132" s="10" t="s">
        <v>274</v>
      </c>
      <c r="C132" s="72">
        <v>15000</v>
      </c>
      <c r="D132" s="72"/>
      <c r="E132" s="160" t="s">
        <v>324</v>
      </c>
    </row>
    <row r="133" spans="1:5" ht="24.75" customHeight="1">
      <c r="A133" s="59">
        <v>123</v>
      </c>
      <c r="B133" s="10" t="s">
        <v>110</v>
      </c>
      <c r="C133" s="72">
        <v>6000</v>
      </c>
      <c r="D133" s="72"/>
      <c r="E133" s="160" t="s">
        <v>324</v>
      </c>
    </row>
    <row r="134" spans="1:5" ht="24.75" customHeight="1">
      <c r="A134" s="59">
        <v>124</v>
      </c>
      <c r="B134" s="10" t="s">
        <v>111</v>
      </c>
      <c r="C134" s="72">
        <v>12000</v>
      </c>
      <c r="D134" s="72"/>
      <c r="E134" s="160" t="s">
        <v>324</v>
      </c>
    </row>
    <row r="135" spans="1:5" ht="24.75" customHeight="1">
      <c r="A135" s="59">
        <v>125</v>
      </c>
      <c r="B135" s="10" t="s">
        <v>294</v>
      </c>
      <c r="C135" s="72">
        <v>6000</v>
      </c>
      <c r="D135" s="72"/>
      <c r="E135" s="160" t="s">
        <v>324</v>
      </c>
    </row>
    <row r="136" spans="1:5" ht="24.75" customHeight="1">
      <c r="A136" s="59">
        <v>126</v>
      </c>
      <c r="B136" s="10" t="s">
        <v>112</v>
      </c>
      <c r="C136" s="72">
        <v>6000</v>
      </c>
      <c r="D136" s="72"/>
      <c r="E136" s="160" t="s">
        <v>324</v>
      </c>
    </row>
    <row r="137" spans="1:5" ht="24.75" customHeight="1">
      <c r="A137" s="59">
        <v>127</v>
      </c>
      <c r="B137" s="10" t="s">
        <v>113</v>
      </c>
      <c r="C137" s="176">
        <v>3000</v>
      </c>
      <c r="D137" s="78"/>
      <c r="E137" s="160" t="s">
        <v>324</v>
      </c>
    </row>
    <row r="138" spans="1:5" ht="24.75" customHeight="1">
      <c r="A138" s="59">
        <v>128</v>
      </c>
      <c r="B138" s="10" t="s">
        <v>114</v>
      </c>
      <c r="C138" s="178"/>
      <c r="D138" s="72"/>
      <c r="E138" s="160" t="s">
        <v>324</v>
      </c>
    </row>
    <row r="139" spans="1:5" ht="24.75" customHeight="1">
      <c r="A139" s="59">
        <v>129</v>
      </c>
      <c r="B139" s="10" t="s">
        <v>115</v>
      </c>
      <c r="C139" s="72">
        <v>6000</v>
      </c>
      <c r="D139" s="78"/>
      <c r="E139" s="160" t="s">
        <v>324</v>
      </c>
    </row>
    <row r="140" spans="1:5" ht="24.75" customHeight="1">
      <c r="A140" s="59">
        <v>130</v>
      </c>
      <c r="B140" s="10" t="s">
        <v>116</v>
      </c>
      <c r="C140" s="176">
        <v>6000</v>
      </c>
      <c r="D140" s="78"/>
      <c r="E140" s="160" t="s">
        <v>324</v>
      </c>
    </row>
    <row r="141" spans="1:5" ht="24.75" customHeight="1">
      <c r="A141" s="59">
        <v>131</v>
      </c>
      <c r="B141" s="10" t="s">
        <v>117</v>
      </c>
      <c r="C141" s="177"/>
      <c r="D141" s="72"/>
      <c r="E141" s="160" t="s">
        <v>324</v>
      </c>
    </row>
    <row r="142" spans="1:5" ht="24.75" customHeight="1">
      <c r="A142" s="59">
        <v>132</v>
      </c>
      <c r="B142" s="10" t="s">
        <v>118</v>
      </c>
      <c r="C142" s="178"/>
      <c r="D142" s="72"/>
      <c r="E142" s="160" t="s">
        <v>324</v>
      </c>
    </row>
    <row r="143" spans="1:5" ht="24.75" customHeight="1">
      <c r="A143" s="59">
        <v>133</v>
      </c>
      <c r="B143" s="10" t="s">
        <v>119</v>
      </c>
      <c r="C143" s="72">
        <v>6000</v>
      </c>
      <c r="D143" s="72"/>
      <c r="E143" s="160" t="s">
        <v>324</v>
      </c>
    </row>
    <row r="144" spans="1:5" ht="24.75" customHeight="1">
      <c r="A144" s="59">
        <v>134</v>
      </c>
      <c r="B144" s="10" t="s">
        <v>295</v>
      </c>
      <c r="C144" s="72">
        <v>6000</v>
      </c>
      <c r="D144" s="72"/>
      <c r="E144" s="160" t="s">
        <v>324</v>
      </c>
    </row>
    <row r="145" spans="1:5" ht="24.75" customHeight="1">
      <c r="A145" s="59">
        <v>135</v>
      </c>
      <c r="B145" s="10" t="s">
        <v>296</v>
      </c>
      <c r="C145" s="72">
        <v>6000</v>
      </c>
      <c r="D145" s="72"/>
      <c r="E145" s="160" t="s">
        <v>324</v>
      </c>
    </row>
    <row r="146" spans="1:5" ht="24.75" customHeight="1">
      <c r="A146" s="59">
        <v>136</v>
      </c>
      <c r="B146" s="10" t="s">
        <v>297</v>
      </c>
      <c r="C146" s="72">
        <v>6000</v>
      </c>
      <c r="D146" s="72"/>
      <c r="E146" s="160" t="s">
        <v>324</v>
      </c>
    </row>
    <row r="147" spans="1:5" ht="24.75" customHeight="1">
      <c r="A147" s="59">
        <v>137</v>
      </c>
      <c r="B147" s="10" t="s">
        <v>298</v>
      </c>
      <c r="C147" s="72">
        <v>6000</v>
      </c>
      <c r="D147" s="72"/>
      <c r="E147" s="160" t="s">
        <v>324</v>
      </c>
    </row>
    <row r="148" spans="1:5" ht="24.75" customHeight="1">
      <c r="A148" s="59">
        <v>138</v>
      </c>
      <c r="B148" s="10" t="s">
        <v>299</v>
      </c>
      <c r="C148" s="72">
        <v>6000</v>
      </c>
      <c r="D148" s="72"/>
      <c r="E148" s="160" t="s">
        <v>324</v>
      </c>
    </row>
    <row r="149" spans="1:5" ht="24.75" customHeight="1">
      <c r="A149" s="59">
        <v>139</v>
      </c>
      <c r="B149" s="10" t="s">
        <v>300</v>
      </c>
      <c r="C149" s="72">
        <v>6000</v>
      </c>
      <c r="D149" s="72"/>
      <c r="E149" s="160" t="s">
        <v>324</v>
      </c>
    </row>
    <row r="150" spans="1:5" ht="24.75" customHeight="1">
      <c r="A150" s="59">
        <v>140</v>
      </c>
      <c r="B150" s="10" t="s">
        <v>301</v>
      </c>
      <c r="C150" s="72">
        <v>6000</v>
      </c>
      <c r="D150" s="72"/>
      <c r="E150" s="160" t="s">
        <v>324</v>
      </c>
    </row>
    <row r="151" spans="1:5" ht="24.75" customHeight="1">
      <c r="A151" s="59">
        <v>141</v>
      </c>
      <c r="B151" s="10" t="s">
        <v>302</v>
      </c>
      <c r="C151" s="72">
        <v>6000</v>
      </c>
      <c r="D151" s="72"/>
      <c r="E151" s="160" t="s">
        <v>324</v>
      </c>
    </row>
    <row r="152" spans="1:5" ht="53.25" customHeight="1">
      <c r="A152" s="59">
        <v>142</v>
      </c>
      <c r="B152" s="60" t="s">
        <v>286</v>
      </c>
      <c r="C152" s="143">
        <v>200000</v>
      </c>
      <c r="D152" s="72"/>
      <c r="E152" s="160" t="s">
        <v>324</v>
      </c>
    </row>
    <row r="153" spans="1:5" ht="60" customHeight="1">
      <c r="A153" s="59">
        <v>143</v>
      </c>
      <c r="B153" s="60" t="s">
        <v>287</v>
      </c>
      <c r="C153" s="143">
        <v>100000</v>
      </c>
      <c r="D153" s="72"/>
      <c r="E153" s="160" t="s">
        <v>324</v>
      </c>
    </row>
    <row r="154" spans="1:5" ht="60" customHeight="1">
      <c r="A154" s="59">
        <v>144</v>
      </c>
      <c r="B154" s="60" t="s">
        <v>290</v>
      </c>
      <c r="C154" s="143">
        <v>20000</v>
      </c>
      <c r="D154" s="72"/>
      <c r="E154" s="160" t="s">
        <v>324</v>
      </c>
    </row>
    <row r="155" spans="1:5" ht="60" customHeight="1">
      <c r="A155" s="59">
        <v>145</v>
      </c>
      <c r="B155" s="60" t="s">
        <v>291</v>
      </c>
      <c r="C155" s="143">
        <v>20000</v>
      </c>
      <c r="D155" s="72"/>
      <c r="E155" s="160" t="s">
        <v>324</v>
      </c>
    </row>
    <row r="156" spans="1:5" ht="60" customHeight="1">
      <c r="A156" s="59">
        <v>146</v>
      </c>
      <c r="B156" s="60" t="s">
        <v>292</v>
      </c>
      <c r="C156" s="143">
        <v>20000</v>
      </c>
      <c r="D156" s="72"/>
      <c r="E156" s="160" t="s">
        <v>324</v>
      </c>
    </row>
    <row r="157" spans="1:5" ht="60" customHeight="1">
      <c r="A157" s="59">
        <v>147</v>
      </c>
      <c r="B157" s="60" t="s">
        <v>303</v>
      </c>
      <c r="C157" s="143">
        <v>15000</v>
      </c>
      <c r="D157" s="72"/>
      <c r="E157" s="160" t="s">
        <v>324</v>
      </c>
    </row>
    <row r="158" spans="1:5" ht="60" customHeight="1">
      <c r="A158" s="59">
        <v>148</v>
      </c>
      <c r="B158" s="60" t="s">
        <v>304</v>
      </c>
      <c r="C158" s="143">
        <v>15000</v>
      </c>
      <c r="D158" s="72"/>
      <c r="E158" s="160" t="s">
        <v>324</v>
      </c>
    </row>
    <row r="159" spans="1:5" ht="60" customHeight="1">
      <c r="A159" s="59">
        <v>149</v>
      </c>
      <c r="B159" s="60" t="s">
        <v>307</v>
      </c>
      <c r="C159" s="143">
        <v>20000</v>
      </c>
      <c r="D159" s="72"/>
      <c r="E159" s="160" t="s">
        <v>324</v>
      </c>
    </row>
    <row r="160" spans="1:5" ht="60" customHeight="1">
      <c r="A160" s="59">
        <v>150</v>
      </c>
      <c r="B160" s="60" t="s">
        <v>305</v>
      </c>
      <c r="C160" s="143">
        <v>15000</v>
      </c>
      <c r="D160" s="72"/>
      <c r="E160" s="160" t="s">
        <v>324</v>
      </c>
    </row>
    <row r="161" spans="1:5" ht="60" customHeight="1">
      <c r="A161" s="59">
        <v>151</v>
      </c>
      <c r="B161" s="60" t="s">
        <v>306</v>
      </c>
      <c r="C161" s="143">
        <v>15000</v>
      </c>
      <c r="D161" s="72"/>
      <c r="E161" s="160" t="s">
        <v>324</v>
      </c>
    </row>
    <row r="162" spans="1:7" ht="27" customHeight="1">
      <c r="A162" s="24"/>
      <c r="B162" s="50" t="s">
        <v>4</v>
      </c>
      <c r="C162" s="146">
        <f>SUM(C11:C161)</f>
        <v>2864500</v>
      </c>
      <c r="D162" s="69"/>
      <c r="E162" s="26"/>
      <c r="F162" s="82"/>
      <c r="G162" s="82"/>
    </row>
    <row r="163" spans="2:6" ht="40.5" customHeight="1">
      <c r="B163" s="31" t="s">
        <v>308</v>
      </c>
      <c r="C163" s="72"/>
      <c r="D163" s="140"/>
      <c r="E163" s="140"/>
      <c r="F163" s="140"/>
    </row>
    <row r="164" spans="2:5" ht="18.75">
      <c r="B164" s="1"/>
      <c r="D164" s="18"/>
      <c r="E164" s="1"/>
    </row>
    <row r="165" spans="2:4" ht="18.75">
      <c r="B165" s="73"/>
      <c r="C165" s="13"/>
      <c r="D165" s="27"/>
    </row>
    <row r="166" spans="2:4" ht="18.75">
      <c r="B166" s="16"/>
      <c r="C166" s="11"/>
      <c r="D166" s="11"/>
    </row>
    <row r="167" spans="2:4" ht="15.75">
      <c r="B167" s="29"/>
      <c r="C167" s="11"/>
      <c r="D167" s="11"/>
    </row>
    <row r="168" spans="2:4" ht="15.75">
      <c r="B168" s="25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5" ht="15.75">
      <c r="B177" s="1"/>
      <c r="C177" s="140"/>
      <c r="D177" s="1"/>
      <c r="E177" s="1"/>
    </row>
    <row r="178" spans="2:5" ht="15.75">
      <c r="B178" s="1"/>
      <c r="D178" s="1"/>
      <c r="E178" s="1"/>
    </row>
    <row r="179" spans="2:5" ht="18.75">
      <c r="B179" s="1"/>
      <c r="C179" s="13"/>
      <c r="D179" s="1"/>
      <c r="E179" s="1"/>
    </row>
    <row r="180" spans="2:5" ht="15.75">
      <c r="B180" s="1"/>
      <c r="C180" s="11"/>
      <c r="D180" s="1"/>
      <c r="E180" s="1"/>
    </row>
    <row r="181" spans="2:5" ht="15.75">
      <c r="B181" s="1"/>
      <c r="C181" s="1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3" ht="15.75">
      <c r="B265" s="1"/>
      <c r="C265" s="1"/>
    </row>
    <row r="266" ht="15.75">
      <c r="C266" s="1"/>
    </row>
    <row r="267" ht="15.75">
      <c r="C267" s="1"/>
    </row>
    <row r="268" ht="15.75">
      <c r="C268" s="1"/>
    </row>
    <row r="269" ht="15.75">
      <c r="C269" s="1"/>
    </row>
    <row r="270" ht="15.75">
      <c r="C270" s="1"/>
    </row>
    <row r="271" ht="15.75">
      <c r="C271" s="1"/>
    </row>
    <row r="272" ht="15.75">
      <c r="C272" s="1"/>
    </row>
    <row r="273" ht="15.75">
      <c r="C273" s="1"/>
    </row>
    <row r="274" ht="15.75">
      <c r="C274" s="1"/>
    </row>
    <row r="275" ht="15.75">
      <c r="C275" s="1"/>
    </row>
    <row r="276" ht="15.75">
      <c r="C276" s="1"/>
    </row>
    <row r="277" ht="15.75">
      <c r="C277" s="1"/>
    </row>
    <row r="278" ht="15.75">
      <c r="C278" s="1"/>
    </row>
  </sheetData>
  <sheetProtection/>
  <mergeCells count="11">
    <mergeCell ref="C137:C138"/>
    <mergeCell ref="C140:C142"/>
    <mergeCell ref="A9:A10"/>
    <mergeCell ref="C9:D9"/>
    <mergeCell ref="B7:E7"/>
    <mergeCell ref="C8:D8"/>
    <mergeCell ref="B9:B10"/>
    <mergeCell ref="E9:E10"/>
    <mergeCell ref="D129:D131"/>
    <mergeCell ref="D126:D127"/>
    <mergeCell ref="C10:D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headerFooter>
    <oddFooter>&amp;R46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28125" style="98" customWidth="1"/>
    <col min="2" max="2" width="46.00390625" style="98" customWidth="1"/>
    <col min="3" max="3" width="19.7109375" style="98" customWidth="1"/>
    <col min="4" max="4" width="16.00390625" style="98" customWidth="1"/>
    <col min="5" max="8" width="10.8515625" style="98" customWidth="1"/>
    <col min="9" max="9" width="46.421875" style="98" customWidth="1"/>
    <col min="10" max="10" width="13.57421875" style="98" customWidth="1"/>
    <col min="11" max="14" width="9.140625" style="98" customWidth="1"/>
    <col min="15" max="15" width="16.421875" style="98" bestFit="1" customWidth="1"/>
    <col min="16" max="16384" width="9.140625" style="98" customWidth="1"/>
  </cols>
  <sheetData>
    <row r="1" spans="9:12" ht="18.75">
      <c r="I1" s="99"/>
      <c r="J1" s="99"/>
      <c r="L1" s="100"/>
    </row>
    <row r="2" spans="3:10" ht="18.75">
      <c r="C2" s="127" t="s">
        <v>310</v>
      </c>
      <c r="J2" s="99"/>
    </row>
    <row r="3" spans="3:10" ht="18.75">
      <c r="C3" s="127" t="s">
        <v>141</v>
      </c>
      <c r="J3" s="101"/>
    </row>
    <row r="4" spans="3:10" ht="18.75">
      <c r="C4" s="128" t="s">
        <v>10</v>
      </c>
      <c r="J4" s="101"/>
    </row>
    <row r="5" spans="1:10" ht="13.5" customHeight="1">
      <c r="A5" s="45"/>
      <c r="B5" s="45"/>
      <c r="C5" s="128" t="s">
        <v>29</v>
      </c>
      <c r="D5" s="45"/>
      <c r="E5" s="45"/>
      <c r="F5" s="45"/>
      <c r="G5" s="102"/>
      <c r="H5" s="102"/>
      <c r="J5" s="101"/>
    </row>
    <row r="6" spans="1:10" ht="18.75" hidden="1">
      <c r="A6" s="45"/>
      <c r="B6" s="45"/>
      <c r="C6" s="128" t="s">
        <v>30</v>
      </c>
      <c r="D6" s="45"/>
      <c r="E6" s="45"/>
      <c r="F6" s="45"/>
      <c r="G6" s="99"/>
      <c r="H6" s="99"/>
      <c r="J6" s="101"/>
    </row>
    <row r="7" spans="1:9" ht="84" customHeight="1">
      <c r="A7" s="184" t="s">
        <v>161</v>
      </c>
      <c r="B7" s="184"/>
      <c r="C7" s="184"/>
      <c r="D7" s="184"/>
      <c r="E7" s="120"/>
      <c r="F7" s="120"/>
      <c r="G7" s="120"/>
      <c r="H7" s="120"/>
      <c r="I7" s="120"/>
    </row>
    <row r="8" spans="1:9" ht="18.75">
      <c r="A8" s="45"/>
      <c r="B8" s="103"/>
      <c r="C8" s="185"/>
      <c r="D8" s="185"/>
      <c r="E8" s="185"/>
      <c r="F8" s="185"/>
      <c r="G8" s="103"/>
      <c r="H8" s="103"/>
      <c r="I8" s="45"/>
    </row>
    <row r="9" spans="1:9" ht="18.75">
      <c r="A9" s="45"/>
      <c r="B9" s="45"/>
      <c r="C9" s="45"/>
      <c r="D9" s="45"/>
      <c r="E9" s="45"/>
      <c r="F9" s="104"/>
      <c r="G9" s="45"/>
      <c r="H9" s="45"/>
      <c r="I9" s="45"/>
    </row>
    <row r="10" spans="1:4" ht="15.75" customHeight="1">
      <c r="A10" s="186" t="s">
        <v>6</v>
      </c>
      <c r="B10" s="186" t="s">
        <v>5</v>
      </c>
      <c r="C10" s="186" t="s">
        <v>0</v>
      </c>
      <c r="D10" s="186" t="s">
        <v>27</v>
      </c>
    </row>
    <row r="11" spans="1:4" ht="36.75" customHeight="1">
      <c r="A11" s="186"/>
      <c r="B11" s="186"/>
      <c r="C11" s="186"/>
      <c r="D11" s="186"/>
    </row>
    <row r="12" spans="1:10" ht="53.25" customHeight="1">
      <c r="A12" s="88">
        <v>1</v>
      </c>
      <c r="B12" s="107" t="s">
        <v>139</v>
      </c>
      <c r="C12" s="161" t="s">
        <v>324</v>
      </c>
      <c r="D12" s="106">
        <v>500000</v>
      </c>
      <c r="J12" s="106"/>
    </row>
    <row r="13" spans="1:10" ht="53.25" customHeight="1">
      <c r="A13" s="88">
        <v>2</v>
      </c>
      <c r="B13" s="107" t="s">
        <v>170</v>
      </c>
      <c r="C13" s="161" t="s">
        <v>324</v>
      </c>
      <c r="D13" s="106">
        <v>150000</v>
      </c>
      <c r="J13" s="121"/>
    </row>
    <row r="14" spans="1:4" ht="18.75" customHeight="1">
      <c r="A14" s="108"/>
      <c r="B14" s="87" t="s">
        <v>7</v>
      </c>
      <c r="C14" s="87"/>
      <c r="D14" s="96">
        <f>SUM(D12:D13)</f>
        <v>650000</v>
      </c>
    </row>
    <row r="15" spans="1:9" ht="18.75" customHeight="1">
      <c r="A15" s="23"/>
      <c r="B15" s="23"/>
      <c r="C15" s="23"/>
      <c r="D15" s="109"/>
      <c r="E15" s="109"/>
      <c r="F15" s="109"/>
      <c r="G15" s="109"/>
      <c r="H15" s="109"/>
      <c r="I15" s="110"/>
    </row>
    <row r="16" spans="1:11" ht="18.75" customHeight="1">
      <c r="A16" s="23"/>
      <c r="B16" s="73"/>
      <c r="C16" s="23"/>
      <c r="D16" s="109"/>
      <c r="E16" s="109"/>
      <c r="F16" s="109"/>
      <c r="G16" s="109"/>
      <c r="H16" s="109"/>
      <c r="I16" s="187"/>
      <c r="J16" s="187"/>
      <c r="K16" s="187"/>
    </row>
    <row r="17" spans="1:9" ht="24.75" customHeight="1">
      <c r="A17" s="31"/>
      <c r="B17" s="140" t="s">
        <v>183</v>
      </c>
      <c r="C17" s="140"/>
      <c r="D17" s="140"/>
      <c r="E17" s="140" t="s">
        <v>182</v>
      </c>
      <c r="G17" s="111"/>
      <c r="H17" s="189"/>
      <c r="I17" s="189"/>
    </row>
    <row r="18" spans="1:9" ht="17.25" customHeight="1">
      <c r="A18" s="188"/>
      <c r="B18" s="188"/>
      <c r="C18" s="16"/>
      <c r="D18" s="13"/>
      <c r="E18" s="13"/>
      <c r="G18" s="28"/>
      <c r="H18" s="191"/>
      <c r="I18" s="191"/>
    </row>
    <row r="19" spans="1:9" ht="24.75" customHeight="1">
      <c r="A19" s="167"/>
      <c r="B19" s="167"/>
      <c r="C19" s="18"/>
      <c r="D19" s="13"/>
      <c r="E19" s="13"/>
      <c r="F19" s="13"/>
      <c r="G19" s="45"/>
      <c r="H19" s="45"/>
      <c r="I19" s="47"/>
    </row>
    <row r="20" spans="1:10" ht="18.75" customHeight="1">
      <c r="A20" s="112"/>
      <c r="B20" s="112"/>
      <c r="C20" s="13"/>
      <c r="D20" s="13"/>
      <c r="E20" s="13"/>
      <c r="F20" s="13"/>
      <c r="G20" s="45"/>
      <c r="H20" s="45"/>
      <c r="I20" s="17"/>
      <c r="J20" s="117"/>
    </row>
    <row r="21" spans="1:9" ht="39" customHeight="1">
      <c r="A21" s="23"/>
      <c r="B21" s="73"/>
      <c r="C21" s="18"/>
      <c r="D21" s="18"/>
      <c r="E21" s="109"/>
      <c r="F21" s="109"/>
      <c r="G21" s="109"/>
      <c r="H21" s="109"/>
      <c r="I21" s="110"/>
    </row>
    <row r="22" spans="1:9" ht="18.75">
      <c r="A22" s="23"/>
      <c r="B22" s="23"/>
      <c r="C22" s="23"/>
      <c r="D22" s="109"/>
      <c r="E22" s="109"/>
      <c r="F22" s="109"/>
      <c r="G22" s="109"/>
      <c r="H22" s="109"/>
      <c r="I22" s="110"/>
    </row>
    <row r="23" spans="1:9" ht="18.75">
      <c r="A23" s="23"/>
      <c r="B23" s="23"/>
      <c r="C23" s="23"/>
      <c r="D23" s="113"/>
      <c r="E23" s="113"/>
      <c r="F23" s="113"/>
      <c r="G23" s="113"/>
      <c r="H23" s="113"/>
      <c r="I23" s="110"/>
    </row>
    <row r="24" spans="1:9" ht="18.75">
      <c r="A24" s="23"/>
      <c r="B24" s="23"/>
      <c r="C24" s="23"/>
      <c r="D24" s="113"/>
      <c r="E24" s="113"/>
      <c r="F24" s="113"/>
      <c r="G24" s="113"/>
      <c r="H24" s="113"/>
      <c r="I24" s="110"/>
    </row>
    <row r="25" spans="1:9" ht="31.5" customHeight="1">
      <c r="A25" s="23"/>
      <c r="B25" s="188"/>
      <c r="C25" s="188"/>
      <c r="D25" s="113"/>
      <c r="E25" s="113"/>
      <c r="F25" s="113"/>
      <c r="G25" s="113"/>
      <c r="H25" s="113"/>
      <c r="I25" s="114"/>
    </row>
    <row r="26" spans="1:10" ht="34.5" customHeight="1">
      <c r="A26" s="23"/>
      <c r="B26" s="190"/>
      <c r="C26" s="190"/>
      <c r="D26" s="13"/>
      <c r="E26" s="13"/>
      <c r="F26" s="45"/>
      <c r="G26" s="190"/>
      <c r="H26" s="190"/>
      <c r="I26" s="190"/>
      <c r="J26" s="190"/>
    </row>
    <row r="27" spans="1:9" ht="18.75">
      <c r="A27" s="45"/>
      <c r="C27" s="14"/>
      <c r="D27" s="13"/>
      <c r="E27" s="13"/>
      <c r="F27" s="13"/>
      <c r="G27" s="45"/>
      <c r="H27" s="45"/>
      <c r="I27" s="45"/>
    </row>
    <row r="28" spans="1:9" ht="18.75">
      <c r="A28" s="102"/>
      <c r="C28" s="14"/>
      <c r="D28" s="13"/>
      <c r="E28" s="13"/>
      <c r="F28" s="13"/>
      <c r="G28" s="45"/>
      <c r="H28" s="45"/>
      <c r="I28" s="45"/>
    </row>
    <row r="29" spans="3:9" ht="18.75">
      <c r="C29" s="115"/>
      <c r="D29" s="13"/>
      <c r="E29" s="13"/>
      <c r="F29" s="13"/>
      <c r="G29" s="45"/>
      <c r="H29" s="45"/>
      <c r="I29" s="45"/>
    </row>
    <row r="32" ht="18">
      <c r="I32" s="116"/>
    </row>
  </sheetData>
  <sheetProtection/>
  <mergeCells count="14">
    <mergeCell ref="I16:K16"/>
    <mergeCell ref="B25:C25"/>
    <mergeCell ref="H17:I17"/>
    <mergeCell ref="B26:C26"/>
    <mergeCell ref="G26:J26"/>
    <mergeCell ref="A18:B18"/>
    <mergeCell ref="H18:I18"/>
    <mergeCell ref="A19:B19"/>
    <mergeCell ref="A7:D7"/>
    <mergeCell ref="C8:F8"/>
    <mergeCell ref="C10:C11"/>
    <mergeCell ref="D10:D11"/>
    <mergeCell ref="A10:A11"/>
    <mergeCell ref="B10:B11"/>
  </mergeCells>
  <printOptions horizontalCentered="1"/>
  <pageMargins left="0" right="0" top="0" bottom="0" header="0" footer="0"/>
  <pageSetup horizontalDpi="600" verticalDpi="600" orientation="landscape" paperSize="9" scale="75" r:id="rId1"/>
  <headerFooter alignWithMargins="0">
    <oddFooter>&amp;R51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33"/>
  <sheetViews>
    <sheetView zoomScalePageLayoutView="0" workbookViewId="0" topLeftCell="A85">
      <selection activeCell="M84" sqref="M84"/>
    </sheetView>
  </sheetViews>
  <sheetFormatPr defaultColWidth="9.140625" defaultRowHeight="12.75"/>
  <cols>
    <col min="1" max="1" width="7.421875" style="0" customWidth="1"/>
    <col min="2" max="2" width="48.8515625" style="0" customWidth="1"/>
    <col min="3" max="3" width="21.140625" style="0" customWidth="1"/>
    <col min="4" max="4" width="9.421875" style="0" hidden="1" customWidth="1"/>
    <col min="5" max="5" width="9.8515625" style="0" hidden="1" customWidth="1"/>
    <col min="6" max="6" width="0.13671875" style="0" customWidth="1"/>
    <col min="7" max="7" width="23.140625" style="0" customWidth="1"/>
    <col min="8" max="8" width="10.8515625" style="0" hidden="1" customWidth="1"/>
    <col min="9" max="9" width="10.421875" style="0" hidden="1" customWidth="1"/>
    <col min="10" max="10" width="10.7109375" style="0" hidden="1" customWidth="1"/>
    <col min="11" max="12" width="10.7109375" style="0" customWidth="1"/>
  </cols>
  <sheetData>
    <row r="2" spans="6:7" ht="15.75">
      <c r="F2" s="5" t="s">
        <v>140</v>
      </c>
      <c r="G2" s="20" t="s">
        <v>311</v>
      </c>
    </row>
    <row r="3" spans="1:12" ht="15.75">
      <c r="A3" s="35"/>
      <c r="B3" s="35"/>
      <c r="C3" s="35"/>
      <c r="D3" s="35"/>
      <c r="E3" s="35"/>
      <c r="F3" s="5" t="s">
        <v>141</v>
      </c>
      <c r="K3" s="38"/>
      <c r="L3" s="38"/>
    </row>
    <row r="4" spans="1:12" ht="15.75">
      <c r="A4" s="35"/>
      <c r="B4" s="35"/>
      <c r="C4" s="35"/>
      <c r="D4" s="35"/>
      <c r="E4" s="35"/>
      <c r="F4" s="5" t="s">
        <v>10</v>
      </c>
      <c r="K4" s="38"/>
      <c r="L4" s="38"/>
    </row>
    <row r="5" spans="1:12" ht="15.75">
      <c r="A5" s="35"/>
      <c r="B5" s="35"/>
      <c r="C5" s="35"/>
      <c r="D5" s="35"/>
      <c r="E5" s="35"/>
      <c r="F5" s="30" t="s">
        <v>29</v>
      </c>
      <c r="G5" s="30"/>
      <c r="K5" s="38"/>
      <c r="L5" s="38"/>
    </row>
    <row r="6" spans="1:12" ht="15.75">
      <c r="A6" s="35"/>
      <c r="B6" s="35"/>
      <c r="C6" s="35"/>
      <c r="D6" s="35"/>
      <c r="E6" s="35"/>
      <c r="F6" s="5" t="s">
        <v>30</v>
      </c>
      <c r="G6" s="20" t="s">
        <v>312</v>
      </c>
      <c r="K6" s="38"/>
      <c r="L6" s="38"/>
    </row>
    <row r="7" spans="1:12" ht="15.75">
      <c r="A7" s="35"/>
      <c r="B7" s="35"/>
      <c r="C7" s="35"/>
      <c r="D7" s="35"/>
      <c r="E7" s="35"/>
      <c r="F7" s="35"/>
      <c r="G7" s="35"/>
      <c r="H7" s="30"/>
      <c r="I7" s="38"/>
      <c r="J7" s="38"/>
      <c r="K7" s="38"/>
      <c r="L7" s="38"/>
    </row>
    <row r="8" spans="1:12" ht="15.75">
      <c r="A8" s="35"/>
      <c r="B8" s="35"/>
      <c r="C8" s="35"/>
      <c r="D8" s="35"/>
      <c r="E8" s="35"/>
      <c r="F8" s="35"/>
      <c r="G8" s="35"/>
      <c r="H8" s="20"/>
      <c r="I8" s="38"/>
      <c r="J8" s="38"/>
      <c r="K8" s="38"/>
      <c r="L8" s="38"/>
    </row>
    <row r="9" spans="1:12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8.75">
      <c r="A10" s="192" t="s">
        <v>198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34"/>
      <c r="L10" s="34"/>
    </row>
    <row r="11" spans="1:12" ht="18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.75" customHeight="1">
      <c r="A13" s="193" t="s">
        <v>6</v>
      </c>
      <c r="B13" s="173" t="s">
        <v>36</v>
      </c>
      <c r="C13" s="193" t="s">
        <v>31</v>
      </c>
      <c r="D13" s="173" t="s">
        <v>13</v>
      </c>
      <c r="E13" s="173" t="s">
        <v>14</v>
      </c>
      <c r="F13" s="49"/>
      <c r="G13" s="173" t="s">
        <v>120</v>
      </c>
      <c r="H13" s="194"/>
      <c r="I13" s="194"/>
      <c r="J13" s="194"/>
      <c r="K13" s="83"/>
      <c r="L13" s="83"/>
    </row>
    <row r="14" spans="1:12" ht="53.25" customHeight="1">
      <c r="A14" s="193"/>
      <c r="B14" s="175"/>
      <c r="C14" s="193"/>
      <c r="D14" s="174"/>
      <c r="E14" s="174"/>
      <c r="F14" s="80"/>
      <c r="G14" s="175"/>
      <c r="H14" s="19" t="s">
        <v>1</v>
      </c>
      <c r="I14" s="19" t="s">
        <v>2</v>
      </c>
      <c r="J14" s="19" t="s">
        <v>3</v>
      </c>
      <c r="K14" s="6"/>
      <c r="L14" s="6"/>
    </row>
    <row r="15" spans="1:12" ht="20.25" customHeight="1">
      <c r="A15" s="3">
        <v>1</v>
      </c>
      <c r="B15" s="10" t="str">
        <f>'Обрізка вулиць'!B11</f>
        <v>с. Березівка, вул. Садова -1,5 км.</v>
      </c>
      <c r="C15" s="161" t="s">
        <v>324</v>
      </c>
      <c r="D15" s="3">
        <v>100203</v>
      </c>
      <c r="E15" s="52">
        <v>2610</v>
      </c>
      <c r="F15" s="52"/>
      <c r="G15" s="65">
        <v>100000</v>
      </c>
      <c r="H15" s="36"/>
      <c r="I15" s="36"/>
      <c r="J15" s="36"/>
      <c r="K15" s="40"/>
      <c r="L15" s="40"/>
    </row>
    <row r="16" spans="1:12" ht="18.75" customHeight="1">
      <c r="A16" s="3">
        <v>2</v>
      </c>
      <c r="B16" s="10" t="str">
        <f>'Обрізка вулиць'!B12</f>
        <v>с. Березівка, вул. Подільська - 1 км.</v>
      </c>
      <c r="C16" s="161" t="s">
        <v>324</v>
      </c>
      <c r="D16" s="3">
        <v>100203</v>
      </c>
      <c r="E16" s="52">
        <v>3132</v>
      </c>
      <c r="F16" s="52"/>
      <c r="G16" s="65">
        <v>100000</v>
      </c>
      <c r="H16" s="36"/>
      <c r="I16" s="36"/>
      <c r="J16" s="36"/>
      <c r="K16" s="40"/>
      <c r="L16" s="40"/>
    </row>
    <row r="17" spans="1:12" ht="17.25" customHeight="1">
      <c r="A17" s="3">
        <v>3</v>
      </c>
      <c r="B17" s="10" t="str">
        <f>'Обрізка вулиць'!B13</f>
        <v>с. Березівка, вул. Козацька - 1 км.</v>
      </c>
      <c r="C17" s="161" t="s">
        <v>324</v>
      </c>
      <c r="D17" s="3">
        <v>150101</v>
      </c>
      <c r="E17" s="52"/>
      <c r="F17" s="52"/>
      <c r="G17" s="65">
        <v>100000</v>
      </c>
      <c r="H17" s="36"/>
      <c r="I17" s="36"/>
      <c r="J17" s="36"/>
      <c r="K17" s="40"/>
      <c r="L17" s="40"/>
    </row>
    <row r="18" spans="1:12" ht="15" customHeight="1">
      <c r="A18" s="3">
        <v>4</v>
      </c>
      <c r="B18" s="10" t="str">
        <f>'Обрізка вулиць'!B14</f>
        <v>с. Березівка, вул. Б.Хмельницького - 2 км.</v>
      </c>
      <c r="C18" s="161" t="s">
        <v>324</v>
      </c>
      <c r="D18" s="3">
        <v>150101</v>
      </c>
      <c r="E18" s="52">
        <v>3122</v>
      </c>
      <c r="F18" s="52"/>
      <c r="G18" s="65">
        <v>100000</v>
      </c>
      <c r="H18" s="36"/>
      <c r="I18" s="36"/>
      <c r="J18" s="36"/>
      <c r="K18" s="40"/>
      <c r="L18" s="40"/>
    </row>
    <row r="19" spans="1:12" ht="15" customHeight="1">
      <c r="A19" s="3">
        <v>5</v>
      </c>
      <c r="B19" s="10" t="str">
        <f>'Обрізка вулиць'!B15</f>
        <v>с. Березівка, вул. Наддністрянська- 3 км.</v>
      </c>
      <c r="C19" s="161" t="s">
        <v>324</v>
      </c>
      <c r="D19" s="3"/>
      <c r="E19" s="52"/>
      <c r="F19" s="52"/>
      <c r="G19" s="65">
        <v>100000</v>
      </c>
      <c r="H19" s="36"/>
      <c r="I19" s="36"/>
      <c r="J19" s="36"/>
      <c r="K19" s="40"/>
      <c r="L19" s="40"/>
    </row>
    <row r="20" spans="1:12" ht="15" customHeight="1">
      <c r="A20" s="3">
        <v>6</v>
      </c>
      <c r="B20" s="10" t="str">
        <f>'Обрізка вулиць'!B16</f>
        <v>с. Березівка, вул. Українська-1,5 км.</v>
      </c>
      <c r="C20" s="161" t="s">
        <v>324</v>
      </c>
      <c r="D20" s="3"/>
      <c r="E20" s="52"/>
      <c r="F20" s="52"/>
      <c r="G20" s="65">
        <v>100000</v>
      </c>
      <c r="H20" s="36"/>
      <c r="I20" s="36"/>
      <c r="J20" s="36"/>
      <c r="K20" s="40"/>
      <c r="L20" s="40"/>
    </row>
    <row r="21" spans="1:12" ht="15" customHeight="1">
      <c r="A21" s="3">
        <v>7</v>
      </c>
      <c r="B21" s="10" t="str">
        <f>'Обрізка вулиць'!B17</f>
        <v>с. Березівка, вул. Центральна-2,5 км.</v>
      </c>
      <c r="C21" s="161" t="s">
        <v>324</v>
      </c>
      <c r="D21" s="3"/>
      <c r="E21" s="52"/>
      <c r="F21" s="52"/>
      <c r="G21" s="65">
        <v>100000</v>
      </c>
      <c r="H21" s="36"/>
      <c r="I21" s="36"/>
      <c r="J21" s="36"/>
      <c r="K21" s="40"/>
      <c r="L21" s="40"/>
    </row>
    <row r="22" spans="1:12" ht="15" customHeight="1">
      <c r="A22" s="3">
        <v>8</v>
      </c>
      <c r="B22" s="10" t="str">
        <f>'Обрізка вулиць'!B18</f>
        <v>с. Березівка, вул. Польова-1,5 км.</v>
      </c>
      <c r="C22" s="161" t="s">
        <v>324</v>
      </c>
      <c r="D22" s="3"/>
      <c r="E22" s="52"/>
      <c r="F22" s="52"/>
      <c r="G22" s="65">
        <v>100000</v>
      </c>
      <c r="H22" s="36"/>
      <c r="I22" s="36"/>
      <c r="J22" s="36"/>
      <c r="K22" s="40"/>
      <c r="L22" s="40"/>
    </row>
    <row r="23" spans="1:12" ht="15" customHeight="1">
      <c r="A23" s="3">
        <v>9</v>
      </c>
      <c r="B23" s="10" t="str">
        <f>'Обрізка вулиць'!B19</f>
        <v>с. Шебутинці, вул. Садова-2,5 км.</v>
      </c>
      <c r="C23" s="161" t="s">
        <v>324</v>
      </c>
      <c r="D23" s="3"/>
      <c r="E23" s="52"/>
      <c r="F23" s="52"/>
      <c r="G23" s="65">
        <v>100000</v>
      </c>
      <c r="H23" s="36"/>
      <c r="I23" s="36"/>
      <c r="J23" s="36"/>
      <c r="K23" s="40"/>
      <c r="L23" s="40"/>
    </row>
    <row r="24" spans="1:12" ht="15" customHeight="1">
      <c r="A24" s="3">
        <v>10</v>
      </c>
      <c r="B24" s="10" t="str">
        <f>'Обрізка вулиць'!B20</f>
        <v>с. Шебутинці, вул. Миру-1,5 км.</v>
      </c>
      <c r="C24" s="161" t="s">
        <v>324</v>
      </c>
      <c r="D24" s="3"/>
      <c r="E24" s="52"/>
      <c r="F24" s="52"/>
      <c r="G24" s="65">
        <v>100000</v>
      </c>
      <c r="H24" s="36"/>
      <c r="I24" s="36"/>
      <c r="J24" s="36"/>
      <c r="K24" s="40"/>
      <c r="L24" s="40"/>
    </row>
    <row r="25" spans="1:12" ht="15" customHeight="1">
      <c r="A25" s="3">
        <v>11</v>
      </c>
      <c r="B25" s="10" t="str">
        <f>'Обрізка вулиць'!B21</f>
        <v>с. Шебутинці, вул. Церковна-1,5 км.</v>
      </c>
      <c r="C25" s="161" t="s">
        <v>324</v>
      </c>
      <c r="D25" s="3"/>
      <c r="E25" s="52"/>
      <c r="F25" s="52"/>
      <c r="G25" s="65">
        <v>100000</v>
      </c>
      <c r="H25" s="36"/>
      <c r="I25" s="36"/>
      <c r="J25" s="36"/>
      <c r="K25" s="40"/>
      <c r="L25" s="40"/>
    </row>
    <row r="26" spans="1:12" ht="15" customHeight="1">
      <c r="A26" s="3">
        <v>12</v>
      </c>
      <c r="B26" s="10" t="str">
        <f>'Обрізка вулиць'!B22</f>
        <v>с. Шебутинці, вул. Килинська-4 км.</v>
      </c>
      <c r="C26" s="161" t="s">
        <v>324</v>
      </c>
      <c r="D26" s="3"/>
      <c r="E26" s="52"/>
      <c r="F26" s="52"/>
      <c r="G26" s="65">
        <v>100000</v>
      </c>
      <c r="H26" s="36"/>
      <c r="I26" s="36"/>
      <c r="J26" s="36"/>
      <c r="K26" s="40"/>
      <c r="L26" s="40"/>
    </row>
    <row r="27" spans="1:12" ht="15" customHeight="1">
      <c r="A27" s="3">
        <v>13</v>
      </c>
      <c r="B27" s="10" t="str">
        <f>'Обрізка вулиць'!B23</f>
        <v>с. Шебутинці, вул. Шевченка-1,5 км.</v>
      </c>
      <c r="C27" s="161" t="s">
        <v>324</v>
      </c>
      <c r="D27" s="3"/>
      <c r="E27" s="52"/>
      <c r="F27" s="52"/>
      <c r="G27" s="65">
        <v>100000</v>
      </c>
      <c r="H27" s="36"/>
      <c r="I27" s="36"/>
      <c r="J27" s="36"/>
      <c r="K27" s="40"/>
      <c r="L27" s="40"/>
    </row>
    <row r="28" spans="1:12" ht="15" customHeight="1">
      <c r="A28" s="3">
        <v>14</v>
      </c>
      <c r="B28" s="10" t="str">
        <f>'Обрізка вулиць'!B24</f>
        <v>с. Шебутинці, вул. Шкільна-1,5 км.</v>
      </c>
      <c r="C28" s="161" t="s">
        <v>324</v>
      </c>
      <c r="D28" s="3"/>
      <c r="E28" s="52"/>
      <c r="F28" s="52"/>
      <c r="G28" s="65">
        <v>100000</v>
      </c>
      <c r="H28" s="36"/>
      <c r="I28" s="36"/>
      <c r="J28" s="36"/>
      <c r="K28" s="40"/>
      <c r="L28" s="40"/>
    </row>
    <row r="29" spans="1:12" ht="15" customHeight="1">
      <c r="A29" s="3">
        <v>15</v>
      </c>
      <c r="B29" s="10" t="str">
        <f>'Обрізка вулиць'!B25</f>
        <v>с. Шебутинці, вул. Базарна-1 км.</v>
      </c>
      <c r="C29" s="161" t="s">
        <v>324</v>
      </c>
      <c r="D29" s="3"/>
      <c r="E29" s="52"/>
      <c r="F29" s="52"/>
      <c r="G29" s="65">
        <v>100000</v>
      </c>
      <c r="H29" s="36"/>
      <c r="I29" s="36"/>
      <c r="J29" s="36"/>
      <c r="K29" s="40"/>
      <c r="L29" s="40"/>
    </row>
    <row r="30" spans="1:12" ht="18" customHeight="1">
      <c r="A30" s="3">
        <v>16</v>
      </c>
      <c r="B30" s="10" t="str">
        <f>'Обрізка вулиць'!B26</f>
        <v>с. Шебутинці, вул. Набережна-1 км.</v>
      </c>
      <c r="C30" s="161" t="s">
        <v>324</v>
      </c>
      <c r="D30" s="3">
        <v>100203</v>
      </c>
      <c r="E30" s="3">
        <v>2610</v>
      </c>
      <c r="F30" s="3"/>
      <c r="G30" s="65">
        <v>100000</v>
      </c>
      <c r="H30" s="65">
        <v>199000</v>
      </c>
      <c r="I30" s="65">
        <v>199000</v>
      </c>
      <c r="J30" s="65">
        <v>199000</v>
      </c>
      <c r="K30" s="84"/>
      <c r="L30" s="84"/>
    </row>
    <row r="31" spans="1:12" ht="14.25" customHeight="1">
      <c r="A31" s="3">
        <v>17</v>
      </c>
      <c r="B31" s="10" t="s">
        <v>208</v>
      </c>
      <c r="C31" s="161" t="s">
        <v>324</v>
      </c>
      <c r="D31" s="3"/>
      <c r="E31" s="3"/>
      <c r="F31" s="3"/>
      <c r="G31" s="65">
        <v>80000</v>
      </c>
      <c r="H31" s="37"/>
      <c r="I31" s="37"/>
      <c r="J31" s="37"/>
      <c r="K31" s="85"/>
      <c r="L31" s="85"/>
    </row>
    <row r="32" spans="1:12" ht="14.25" customHeight="1">
      <c r="A32" s="3">
        <v>18</v>
      </c>
      <c r="B32" s="144" t="s">
        <v>209</v>
      </c>
      <c r="C32" s="161" t="s">
        <v>324</v>
      </c>
      <c r="D32" s="3"/>
      <c r="E32" s="3"/>
      <c r="F32" s="3"/>
      <c r="G32" s="65">
        <v>80000</v>
      </c>
      <c r="H32" s="37"/>
      <c r="I32" s="37"/>
      <c r="J32" s="37"/>
      <c r="K32" s="85"/>
      <c r="L32" s="85"/>
    </row>
    <row r="33" spans="1:12" ht="14.25" customHeight="1">
      <c r="A33" s="3">
        <v>19</v>
      </c>
      <c r="B33" s="10" t="s">
        <v>39</v>
      </c>
      <c r="C33" s="161" t="s">
        <v>324</v>
      </c>
      <c r="D33" s="36"/>
      <c r="E33" s="36"/>
      <c r="F33" s="36"/>
      <c r="G33" s="65">
        <v>40000</v>
      </c>
      <c r="H33" s="37"/>
      <c r="I33" s="37"/>
      <c r="J33" s="37"/>
      <c r="K33" s="85"/>
      <c r="L33" s="85"/>
    </row>
    <row r="34" spans="1:12" ht="14.25" customHeight="1">
      <c r="A34" s="3">
        <v>20</v>
      </c>
      <c r="B34" s="10" t="s">
        <v>40</v>
      </c>
      <c r="C34" s="161" t="s">
        <v>324</v>
      </c>
      <c r="D34" s="36"/>
      <c r="E34" s="36"/>
      <c r="F34" s="36"/>
      <c r="G34" s="65">
        <v>40000</v>
      </c>
      <c r="H34" s="37"/>
      <c r="I34" s="37"/>
      <c r="J34" s="37"/>
      <c r="K34" s="85"/>
      <c r="L34" s="85"/>
    </row>
    <row r="35" spans="1:12" ht="14.25" customHeight="1">
      <c r="A35" s="3">
        <v>21</v>
      </c>
      <c r="B35" s="10" t="s">
        <v>41</v>
      </c>
      <c r="C35" s="161" t="s">
        <v>324</v>
      </c>
      <c r="D35" s="36"/>
      <c r="E35" s="36"/>
      <c r="F35" s="36"/>
      <c r="G35" s="65">
        <v>60000</v>
      </c>
      <c r="H35" s="37"/>
      <c r="I35" s="37"/>
      <c r="J35" s="37"/>
      <c r="K35" s="85"/>
      <c r="L35" s="85"/>
    </row>
    <row r="36" spans="1:12" ht="14.25" customHeight="1">
      <c r="A36" s="3">
        <v>22</v>
      </c>
      <c r="B36" s="10" t="s">
        <v>42</v>
      </c>
      <c r="C36" s="161" t="s">
        <v>324</v>
      </c>
      <c r="D36" s="36"/>
      <c r="E36" s="36"/>
      <c r="F36" s="36"/>
      <c r="G36" s="65">
        <v>40000</v>
      </c>
      <c r="H36" s="37"/>
      <c r="I36" s="37"/>
      <c r="J36" s="37"/>
      <c r="K36" s="85"/>
      <c r="L36" s="85"/>
    </row>
    <row r="37" spans="1:12" ht="14.25" customHeight="1">
      <c r="A37" s="3">
        <v>23</v>
      </c>
      <c r="B37" s="10" t="s">
        <v>43</v>
      </c>
      <c r="C37" s="161" t="s">
        <v>324</v>
      </c>
      <c r="D37" s="36"/>
      <c r="E37" s="36"/>
      <c r="F37" s="36"/>
      <c r="G37" s="65">
        <v>100000</v>
      </c>
      <c r="H37" s="37"/>
      <c r="I37" s="37"/>
      <c r="J37" s="37"/>
      <c r="K37" s="85"/>
      <c r="L37" s="85"/>
    </row>
    <row r="38" spans="1:12" ht="14.25" customHeight="1">
      <c r="A38" s="3">
        <v>24</v>
      </c>
      <c r="B38" s="10" t="s">
        <v>44</v>
      </c>
      <c r="C38" s="161" t="s">
        <v>324</v>
      </c>
      <c r="D38" s="36"/>
      <c r="E38" s="36"/>
      <c r="F38" s="36"/>
      <c r="G38" s="65">
        <v>52000</v>
      </c>
      <c r="H38" s="37"/>
      <c r="I38" s="37"/>
      <c r="J38" s="37"/>
      <c r="K38" s="85"/>
      <c r="L38" s="85"/>
    </row>
    <row r="39" spans="1:12" ht="14.25" customHeight="1">
      <c r="A39" s="3">
        <v>25</v>
      </c>
      <c r="B39" s="10" t="s">
        <v>45</v>
      </c>
      <c r="C39" s="161" t="s">
        <v>324</v>
      </c>
      <c r="D39" s="36"/>
      <c r="E39" s="36"/>
      <c r="F39" s="36"/>
      <c r="G39" s="65">
        <v>28000</v>
      </c>
      <c r="H39" s="37"/>
      <c r="I39" s="37"/>
      <c r="J39" s="37"/>
      <c r="K39" s="85"/>
      <c r="L39" s="85"/>
    </row>
    <row r="40" spans="1:12" ht="14.25" customHeight="1">
      <c r="A40" s="3">
        <v>26</v>
      </c>
      <c r="B40" s="10" t="s">
        <v>46</v>
      </c>
      <c r="C40" s="161" t="s">
        <v>324</v>
      </c>
      <c r="D40" s="36"/>
      <c r="E40" s="36"/>
      <c r="F40" s="36"/>
      <c r="G40" s="65">
        <v>28000</v>
      </c>
      <c r="H40" s="37"/>
      <c r="I40" s="37"/>
      <c r="J40" s="37"/>
      <c r="K40" s="85"/>
      <c r="L40" s="85"/>
    </row>
    <row r="41" spans="1:12" ht="14.25" customHeight="1">
      <c r="A41" s="3">
        <v>27</v>
      </c>
      <c r="B41" s="10" t="s">
        <v>47</v>
      </c>
      <c r="C41" s="161" t="s">
        <v>324</v>
      </c>
      <c r="D41" s="36"/>
      <c r="E41" s="36"/>
      <c r="F41" s="36"/>
      <c r="G41" s="65">
        <v>72000</v>
      </c>
      <c r="H41" s="37"/>
      <c r="I41" s="37"/>
      <c r="J41" s="37"/>
      <c r="K41" s="85"/>
      <c r="L41" s="85"/>
    </row>
    <row r="42" spans="1:12" ht="14.25" customHeight="1">
      <c r="A42" s="3">
        <v>28</v>
      </c>
      <c r="B42" s="10" t="s">
        <v>48</v>
      </c>
      <c r="C42" s="161" t="s">
        <v>324</v>
      </c>
      <c r="D42" s="36"/>
      <c r="E42" s="36"/>
      <c r="F42" s="36"/>
      <c r="G42" s="65">
        <v>52000</v>
      </c>
      <c r="H42" s="37"/>
      <c r="I42" s="37"/>
      <c r="J42" s="37"/>
      <c r="K42" s="85"/>
      <c r="L42" s="85"/>
    </row>
    <row r="43" spans="1:12" ht="14.25" customHeight="1">
      <c r="A43" s="3">
        <v>29</v>
      </c>
      <c r="B43" s="145" t="s">
        <v>225</v>
      </c>
      <c r="C43" s="161" t="s">
        <v>324</v>
      </c>
      <c r="D43" s="36"/>
      <c r="E43" s="36"/>
      <c r="F43" s="36"/>
      <c r="G43" s="65">
        <v>70000</v>
      </c>
      <c r="H43" s="37"/>
      <c r="I43" s="37"/>
      <c r="J43" s="37"/>
      <c r="K43" s="85"/>
      <c r="L43" s="85"/>
    </row>
    <row r="44" spans="1:12" ht="14.25" customHeight="1">
      <c r="A44" s="3">
        <v>30</v>
      </c>
      <c r="B44" s="145" t="s">
        <v>226</v>
      </c>
      <c r="C44" s="161" t="s">
        <v>324</v>
      </c>
      <c r="D44" s="36"/>
      <c r="E44" s="36"/>
      <c r="F44" s="36"/>
      <c r="G44" s="65">
        <v>100000</v>
      </c>
      <c r="H44" s="37"/>
      <c r="I44" s="37"/>
      <c r="J44" s="37"/>
      <c r="K44" s="85"/>
      <c r="L44" s="85"/>
    </row>
    <row r="45" spans="1:12" ht="14.25" customHeight="1">
      <c r="A45" s="3">
        <v>31</v>
      </c>
      <c r="B45" s="145" t="s">
        <v>227</v>
      </c>
      <c r="C45" s="161" t="s">
        <v>324</v>
      </c>
      <c r="D45" s="36"/>
      <c r="E45" s="36"/>
      <c r="F45" s="36"/>
      <c r="G45" s="65">
        <v>30000</v>
      </c>
      <c r="H45" s="37"/>
      <c r="I45" s="37"/>
      <c r="J45" s="37"/>
      <c r="K45" s="85"/>
      <c r="L45" s="85"/>
    </row>
    <row r="46" spans="1:12" ht="14.25" customHeight="1">
      <c r="A46" s="3">
        <v>32</v>
      </c>
      <c r="B46" s="10" t="s">
        <v>231</v>
      </c>
      <c r="C46" s="161" t="s">
        <v>324</v>
      </c>
      <c r="D46" s="36"/>
      <c r="E46" s="36"/>
      <c r="F46" s="36"/>
      <c r="G46" s="65">
        <v>70000</v>
      </c>
      <c r="H46" s="37"/>
      <c r="I46" s="37"/>
      <c r="J46" s="37"/>
      <c r="K46" s="85"/>
      <c r="L46" s="85"/>
    </row>
    <row r="47" spans="1:12" ht="14.25" customHeight="1">
      <c r="A47" s="3">
        <v>33</v>
      </c>
      <c r="B47" s="10" t="s">
        <v>233</v>
      </c>
      <c r="C47" s="161" t="s">
        <v>324</v>
      </c>
      <c r="D47" s="36"/>
      <c r="E47" s="36"/>
      <c r="F47" s="36"/>
      <c r="G47" s="65">
        <v>70000</v>
      </c>
      <c r="H47" s="37"/>
      <c r="I47" s="37"/>
      <c r="J47" s="37"/>
      <c r="K47" s="85"/>
      <c r="L47" s="85"/>
    </row>
    <row r="48" spans="1:12" ht="14.25" customHeight="1">
      <c r="A48" s="3">
        <v>34</v>
      </c>
      <c r="B48" s="10" t="s">
        <v>234</v>
      </c>
      <c r="C48" s="161" t="s">
        <v>324</v>
      </c>
      <c r="D48" s="36"/>
      <c r="E48" s="36"/>
      <c r="F48" s="36"/>
      <c r="G48" s="65">
        <v>70000</v>
      </c>
      <c r="H48" s="37"/>
      <c r="I48" s="37"/>
      <c r="J48" s="37"/>
      <c r="K48" s="85"/>
      <c r="L48" s="85"/>
    </row>
    <row r="49" spans="1:12" ht="14.25" customHeight="1">
      <c r="A49" s="3">
        <v>35</v>
      </c>
      <c r="B49" s="10" t="s">
        <v>235</v>
      </c>
      <c r="C49" s="161" t="s">
        <v>324</v>
      </c>
      <c r="D49" s="36"/>
      <c r="E49" s="36"/>
      <c r="F49" s="36"/>
      <c r="G49" s="65">
        <v>70000</v>
      </c>
      <c r="H49" s="37"/>
      <c r="I49" s="37"/>
      <c r="J49" s="37"/>
      <c r="K49" s="85"/>
      <c r="L49" s="85"/>
    </row>
    <row r="50" spans="1:12" ht="14.25" customHeight="1">
      <c r="A50" s="3">
        <v>36</v>
      </c>
      <c r="B50" s="10" t="s">
        <v>232</v>
      </c>
      <c r="C50" s="161" t="s">
        <v>324</v>
      </c>
      <c r="D50" s="36"/>
      <c r="E50" s="36"/>
      <c r="F50" s="36"/>
      <c r="G50" s="65">
        <v>70000</v>
      </c>
      <c r="H50" s="37"/>
      <c r="I50" s="37"/>
      <c r="J50" s="37"/>
      <c r="K50" s="85"/>
      <c r="L50" s="85"/>
    </row>
    <row r="51" spans="1:12" ht="14.25" customHeight="1">
      <c r="A51" s="3">
        <v>37</v>
      </c>
      <c r="B51" s="10" t="s">
        <v>236</v>
      </c>
      <c r="C51" s="161" t="s">
        <v>324</v>
      </c>
      <c r="D51" s="36"/>
      <c r="E51" s="36"/>
      <c r="F51" s="36"/>
      <c r="G51" s="65">
        <v>70000</v>
      </c>
      <c r="H51" s="37"/>
      <c r="I51" s="37"/>
      <c r="J51" s="37"/>
      <c r="K51" s="85"/>
      <c r="L51" s="85"/>
    </row>
    <row r="52" spans="1:12" ht="14.25" customHeight="1">
      <c r="A52" s="3">
        <v>38</v>
      </c>
      <c r="B52" s="10" t="s">
        <v>232</v>
      </c>
      <c r="C52" s="161" t="s">
        <v>324</v>
      </c>
      <c r="D52" s="36"/>
      <c r="E52" s="36"/>
      <c r="F52" s="36"/>
      <c r="G52" s="65">
        <v>70000</v>
      </c>
      <c r="H52" s="37"/>
      <c r="I52" s="37"/>
      <c r="J52" s="37"/>
      <c r="K52" s="85"/>
      <c r="L52" s="85"/>
    </row>
    <row r="53" spans="1:12" ht="14.25" customHeight="1">
      <c r="A53" s="3">
        <v>39</v>
      </c>
      <c r="B53" s="10" t="s">
        <v>237</v>
      </c>
      <c r="C53" s="161" t="s">
        <v>324</v>
      </c>
      <c r="D53" s="36"/>
      <c r="E53" s="36"/>
      <c r="F53" s="36"/>
      <c r="G53" s="65">
        <v>70000</v>
      </c>
      <c r="H53" s="37"/>
      <c r="I53" s="37"/>
      <c r="J53" s="37"/>
      <c r="K53" s="85"/>
      <c r="L53" s="85"/>
    </row>
    <row r="54" spans="1:12" ht="14.25" customHeight="1">
      <c r="A54" s="3">
        <v>40</v>
      </c>
      <c r="B54" s="10" t="s">
        <v>240</v>
      </c>
      <c r="C54" s="161" t="s">
        <v>324</v>
      </c>
      <c r="D54" s="36"/>
      <c r="E54" s="36"/>
      <c r="F54" s="36"/>
      <c r="G54" s="65">
        <v>70000</v>
      </c>
      <c r="H54" s="37"/>
      <c r="I54" s="37"/>
      <c r="J54" s="37"/>
      <c r="K54" s="85"/>
      <c r="L54" s="85"/>
    </row>
    <row r="55" spans="1:12" ht="14.25" customHeight="1">
      <c r="A55" s="3">
        <v>41</v>
      </c>
      <c r="B55" s="10" t="s">
        <v>239</v>
      </c>
      <c r="C55" s="161" t="s">
        <v>324</v>
      </c>
      <c r="D55" s="36"/>
      <c r="E55" s="36"/>
      <c r="F55" s="36"/>
      <c r="G55" s="65">
        <v>70000</v>
      </c>
      <c r="H55" s="37"/>
      <c r="I55" s="37"/>
      <c r="J55" s="37"/>
      <c r="K55" s="85"/>
      <c r="L55" s="85"/>
    </row>
    <row r="56" spans="1:12" ht="14.25" customHeight="1">
      <c r="A56" s="3">
        <v>42</v>
      </c>
      <c r="B56" s="10" t="s">
        <v>238</v>
      </c>
      <c r="C56" s="161" t="s">
        <v>324</v>
      </c>
      <c r="D56" s="36"/>
      <c r="E56" s="36"/>
      <c r="F56" s="36"/>
      <c r="G56" s="65">
        <v>70000</v>
      </c>
      <c r="H56" s="37"/>
      <c r="I56" s="37"/>
      <c r="J56" s="37"/>
      <c r="K56" s="85"/>
      <c r="L56" s="85"/>
    </row>
    <row r="57" spans="1:12" ht="14.25" customHeight="1">
      <c r="A57" s="3">
        <v>43</v>
      </c>
      <c r="B57" s="10" t="s">
        <v>241</v>
      </c>
      <c r="C57" s="161" t="s">
        <v>324</v>
      </c>
      <c r="D57" s="36"/>
      <c r="E57" s="36"/>
      <c r="F57" s="36"/>
      <c r="G57" s="65">
        <v>120000</v>
      </c>
      <c r="H57" s="37"/>
      <c r="I57" s="37"/>
      <c r="J57" s="37"/>
      <c r="K57" s="85"/>
      <c r="L57" s="85"/>
    </row>
    <row r="58" spans="1:12" ht="14.25" customHeight="1">
      <c r="A58" s="3">
        <v>44</v>
      </c>
      <c r="B58" s="10" t="s">
        <v>242</v>
      </c>
      <c r="C58" s="161" t="s">
        <v>324</v>
      </c>
      <c r="D58" s="36"/>
      <c r="E58" s="36"/>
      <c r="F58" s="36"/>
      <c r="G58" s="65">
        <v>120000</v>
      </c>
      <c r="H58" s="37"/>
      <c r="I58" s="37"/>
      <c r="J58" s="37"/>
      <c r="K58" s="85"/>
      <c r="L58" s="85"/>
    </row>
    <row r="59" spans="1:12" ht="14.25" customHeight="1">
      <c r="A59" s="3">
        <v>45</v>
      </c>
      <c r="B59" s="10" t="s">
        <v>254</v>
      </c>
      <c r="C59" s="161" t="s">
        <v>324</v>
      </c>
      <c r="D59" s="36"/>
      <c r="E59" s="36"/>
      <c r="F59" s="36"/>
      <c r="G59" s="65">
        <v>16000</v>
      </c>
      <c r="H59" s="37"/>
      <c r="I59" s="37"/>
      <c r="J59" s="37"/>
      <c r="K59" s="85"/>
      <c r="L59" s="85"/>
    </row>
    <row r="60" spans="1:12" ht="14.25" customHeight="1">
      <c r="A60" s="3">
        <v>46</v>
      </c>
      <c r="B60" s="10" t="s">
        <v>255</v>
      </c>
      <c r="C60" s="161" t="s">
        <v>324</v>
      </c>
      <c r="D60" s="36"/>
      <c r="E60" s="36"/>
      <c r="F60" s="36"/>
      <c r="G60" s="65">
        <v>72000</v>
      </c>
      <c r="H60" s="37"/>
      <c r="I60" s="37"/>
      <c r="J60" s="37"/>
      <c r="K60" s="85"/>
      <c r="L60" s="85"/>
    </row>
    <row r="61" spans="1:12" ht="14.25" customHeight="1">
      <c r="A61" s="3">
        <v>47</v>
      </c>
      <c r="B61" s="10" t="s">
        <v>256</v>
      </c>
      <c r="C61" s="161" t="s">
        <v>324</v>
      </c>
      <c r="D61" s="36"/>
      <c r="E61" s="36"/>
      <c r="F61" s="36"/>
      <c r="G61" s="65">
        <v>20000</v>
      </c>
      <c r="H61" s="37"/>
      <c r="I61" s="37"/>
      <c r="J61" s="37"/>
      <c r="K61" s="85"/>
      <c r="L61" s="85"/>
    </row>
    <row r="62" spans="1:12" ht="14.25" customHeight="1">
      <c r="A62" s="3">
        <v>48</v>
      </c>
      <c r="B62" s="10" t="s">
        <v>88</v>
      </c>
      <c r="C62" s="161" t="s">
        <v>324</v>
      </c>
      <c r="D62" s="36"/>
      <c r="E62" s="36"/>
      <c r="F62" s="36"/>
      <c r="G62" s="65">
        <v>16000</v>
      </c>
      <c r="H62" s="37"/>
      <c r="I62" s="37"/>
      <c r="J62" s="37"/>
      <c r="K62" s="85"/>
      <c r="L62" s="85"/>
    </row>
    <row r="63" spans="1:12" ht="14.25" customHeight="1">
      <c r="A63" s="3">
        <v>49</v>
      </c>
      <c r="B63" s="10" t="s">
        <v>89</v>
      </c>
      <c r="C63" s="161" t="s">
        <v>324</v>
      </c>
      <c r="D63" s="36"/>
      <c r="E63" s="36"/>
      <c r="F63" s="36"/>
      <c r="G63" s="65">
        <v>24000</v>
      </c>
      <c r="H63" s="37"/>
      <c r="I63" s="37"/>
      <c r="J63" s="37"/>
      <c r="K63" s="85"/>
      <c r="L63" s="85"/>
    </row>
    <row r="64" spans="1:12" ht="14.25" customHeight="1">
      <c r="A64" s="3">
        <v>50</v>
      </c>
      <c r="B64" s="10" t="s">
        <v>90</v>
      </c>
      <c r="C64" s="161" t="s">
        <v>324</v>
      </c>
      <c r="D64" s="36"/>
      <c r="E64" s="36"/>
      <c r="F64" s="36"/>
      <c r="G64" s="65">
        <v>8000</v>
      </c>
      <c r="H64" s="37"/>
      <c r="I64" s="37"/>
      <c r="J64" s="37"/>
      <c r="K64" s="85"/>
      <c r="L64" s="85"/>
    </row>
    <row r="65" spans="1:12" ht="14.25" customHeight="1">
      <c r="A65" s="3">
        <v>51</v>
      </c>
      <c r="B65" s="10" t="s">
        <v>91</v>
      </c>
      <c r="C65" s="161" t="s">
        <v>324</v>
      </c>
      <c r="D65" s="36"/>
      <c r="E65" s="36"/>
      <c r="F65" s="36"/>
      <c r="G65" s="65">
        <v>8000</v>
      </c>
      <c r="H65" s="37"/>
      <c r="I65" s="37"/>
      <c r="J65" s="37"/>
      <c r="K65" s="85"/>
      <c r="L65" s="85"/>
    </row>
    <row r="66" spans="1:12" ht="14.25" customHeight="1">
      <c r="A66" s="3">
        <v>52</v>
      </c>
      <c r="B66" s="10" t="s">
        <v>257</v>
      </c>
      <c r="C66" s="161" t="s">
        <v>324</v>
      </c>
      <c r="D66" s="36"/>
      <c r="E66" s="36"/>
      <c r="F66" s="36"/>
      <c r="G66" s="65">
        <v>10000</v>
      </c>
      <c r="H66" s="37"/>
      <c r="I66" s="37"/>
      <c r="J66" s="37"/>
      <c r="K66" s="85"/>
      <c r="L66" s="85"/>
    </row>
    <row r="67" spans="1:12" ht="14.25" customHeight="1">
      <c r="A67" s="3">
        <v>53</v>
      </c>
      <c r="B67" s="10" t="s">
        <v>258</v>
      </c>
      <c r="C67" s="161" t="s">
        <v>324</v>
      </c>
      <c r="D67" s="36"/>
      <c r="E67" s="36"/>
      <c r="F67" s="36"/>
      <c r="G67" s="65">
        <v>10000</v>
      </c>
      <c r="H67" s="37"/>
      <c r="I67" s="37"/>
      <c r="J67" s="37"/>
      <c r="K67" s="85"/>
      <c r="L67" s="85"/>
    </row>
    <row r="68" spans="1:12" ht="14.25" customHeight="1">
      <c r="A68" s="3">
        <v>54</v>
      </c>
      <c r="B68" s="10" t="s">
        <v>259</v>
      </c>
      <c r="C68" s="161" t="s">
        <v>324</v>
      </c>
      <c r="D68" s="36"/>
      <c r="E68" s="36"/>
      <c r="F68" s="36"/>
      <c r="G68" s="65">
        <v>20000</v>
      </c>
      <c r="H68" s="37"/>
      <c r="I68" s="37"/>
      <c r="J68" s="37"/>
      <c r="K68" s="85"/>
      <c r="L68" s="85"/>
    </row>
    <row r="69" spans="1:12" ht="14.25" customHeight="1">
      <c r="A69" s="3">
        <v>55</v>
      </c>
      <c r="B69" s="10" t="s">
        <v>99</v>
      </c>
      <c r="C69" s="161" t="s">
        <v>324</v>
      </c>
      <c r="D69" s="36"/>
      <c r="E69" s="36"/>
      <c r="F69" s="36"/>
      <c r="G69" s="65">
        <v>56000</v>
      </c>
      <c r="H69" s="37"/>
      <c r="I69" s="37"/>
      <c r="J69" s="37"/>
      <c r="K69" s="85"/>
      <c r="L69" s="85"/>
    </row>
    <row r="70" spans="1:12" ht="14.25" customHeight="1">
      <c r="A70" s="3">
        <v>56</v>
      </c>
      <c r="B70" s="10" t="s">
        <v>103</v>
      </c>
      <c r="C70" s="161" t="s">
        <v>324</v>
      </c>
      <c r="D70" s="36"/>
      <c r="E70" s="36"/>
      <c r="F70" s="36"/>
      <c r="G70" s="65">
        <v>68000</v>
      </c>
      <c r="H70" s="37"/>
      <c r="I70" s="37"/>
      <c r="J70" s="37"/>
      <c r="K70" s="85"/>
      <c r="L70" s="85"/>
    </row>
    <row r="71" spans="1:12" ht="14.25" customHeight="1">
      <c r="A71" s="3">
        <v>57</v>
      </c>
      <c r="B71" s="10" t="s">
        <v>101</v>
      </c>
      <c r="C71" s="161" t="s">
        <v>324</v>
      </c>
      <c r="D71" s="36"/>
      <c r="E71" s="36"/>
      <c r="F71" s="36"/>
      <c r="G71" s="65">
        <v>36000</v>
      </c>
      <c r="H71" s="37"/>
      <c r="I71" s="37"/>
      <c r="J71" s="37"/>
      <c r="K71" s="85"/>
      <c r="L71" s="85"/>
    </row>
    <row r="72" spans="1:12" ht="14.25" customHeight="1">
      <c r="A72" s="3">
        <v>58</v>
      </c>
      <c r="B72" s="10" t="s">
        <v>102</v>
      </c>
      <c r="C72" s="161" t="s">
        <v>324</v>
      </c>
      <c r="D72" s="36"/>
      <c r="E72" s="36"/>
      <c r="F72" s="36"/>
      <c r="G72" s="65">
        <v>20000</v>
      </c>
      <c r="H72" s="37"/>
      <c r="I72" s="37"/>
      <c r="J72" s="37"/>
      <c r="K72" s="85"/>
      <c r="L72" s="85"/>
    </row>
    <row r="73" spans="1:12" ht="59.25" customHeight="1">
      <c r="A73" s="3">
        <v>59</v>
      </c>
      <c r="B73" s="10" t="s">
        <v>265</v>
      </c>
      <c r="C73" s="161" t="s">
        <v>324</v>
      </c>
      <c r="D73" s="36"/>
      <c r="E73" s="36"/>
      <c r="F73" s="36"/>
      <c r="G73" s="65">
        <v>250000</v>
      </c>
      <c r="H73" s="37"/>
      <c r="I73" s="37"/>
      <c r="J73" s="37"/>
      <c r="K73" s="85"/>
      <c r="L73" s="85"/>
    </row>
    <row r="74" spans="1:12" ht="23.25" customHeight="1">
      <c r="A74" s="3">
        <v>60</v>
      </c>
      <c r="B74" s="10" t="s">
        <v>267</v>
      </c>
      <c r="C74" s="161" t="s">
        <v>324</v>
      </c>
      <c r="D74" s="36"/>
      <c r="E74" s="36"/>
      <c r="F74" s="36"/>
      <c r="G74" s="65">
        <v>30000</v>
      </c>
      <c r="H74" s="37"/>
      <c r="I74" s="37"/>
      <c r="J74" s="37"/>
      <c r="K74" s="85"/>
      <c r="L74" s="85"/>
    </row>
    <row r="75" spans="1:12" ht="14.25" customHeight="1">
      <c r="A75" s="3">
        <v>61</v>
      </c>
      <c r="B75" s="10" t="s">
        <v>104</v>
      </c>
      <c r="C75" s="161" t="s">
        <v>324</v>
      </c>
      <c r="D75" s="36"/>
      <c r="E75" s="36"/>
      <c r="F75" s="36"/>
      <c r="G75" s="65">
        <v>104000</v>
      </c>
      <c r="H75" s="37"/>
      <c r="I75" s="37"/>
      <c r="J75" s="37"/>
      <c r="K75" s="85"/>
      <c r="L75" s="85"/>
    </row>
    <row r="76" spans="1:12" ht="14.25" customHeight="1">
      <c r="A76" s="3">
        <v>62</v>
      </c>
      <c r="B76" s="10" t="s">
        <v>105</v>
      </c>
      <c r="C76" s="161" t="s">
        <v>324</v>
      </c>
      <c r="D76" s="36"/>
      <c r="E76" s="36"/>
      <c r="F76" s="36"/>
      <c r="G76" s="65">
        <v>68000</v>
      </c>
      <c r="H76" s="37"/>
      <c r="I76" s="37"/>
      <c r="J76" s="37"/>
      <c r="K76" s="85"/>
      <c r="L76" s="85"/>
    </row>
    <row r="77" spans="1:12" ht="37.5" customHeight="1">
      <c r="A77" s="3">
        <v>63</v>
      </c>
      <c r="B77" s="10" t="s">
        <v>283</v>
      </c>
      <c r="C77" s="161" t="s">
        <v>324</v>
      </c>
      <c r="D77" s="36"/>
      <c r="E77" s="36"/>
      <c r="F77" s="36"/>
      <c r="G77" s="65">
        <v>80000</v>
      </c>
      <c r="H77" s="37"/>
      <c r="I77" s="37"/>
      <c r="J77" s="37"/>
      <c r="K77" s="85"/>
      <c r="L77" s="85"/>
    </row>
    <row r="78" spans="1:12" ht="14.25" customHeight="1">
      <c r="A78" s="3">
        <v>64</v>
      </c>
      <c r="B78" s="10" t="s">
        <v>284</v>
      </c>
      <c r="C78" s="161" t="s">
        <v>324</v>
      </c>
      <c r="D78" s="36"/>
      <c r="E78" s="36"/>
      <c r="F78" s="36"/>
      <c r="G78" s="65">
        <v>20000</v>
      </c>
      <c r="H78" s="37"/>
      <c r="I78" s="37"/>
      <c r="J78" s="37"/>
      <c r="K78" s="85"/>
      <c r="L78" s="85"/>
    </row>
    <row r="79" spans="1:12" ht="14.25" customHeight="1">
      <c r="A79" s="3">
        <v>65</v>
      </c>
      <c r="B79" s="10" t="s">
        <v>279</v>
      </c>
      <c r="C79" s="161" t="s">
        <v>324</v>
      </c>
      <c r="D79" s="36"/>
      <c r="E79" s="36"/>
      <c r="F79" s="36"/>
      <c r="G79" s="65">
        <v>16000</v>
      </c>
      <c r="H79" s="37"/>
      <c r="I79" s="37"/>
      <c r="J79" s="37"/>
      <c r="K79" s="85"/>
      <c r="L79" s="85"/>
    </row>
    <row r="80" spans="1:12" ht="14.25" customHeight="1">
      <c r="A80" s="3">
        <v>66</v>
      </c>
      <c r="B80" s="10" t="s">
        <v>280</v>
      </c>
      <c r="C80" s="161" t="s">
        <v>324</v>
      </c>
      <c r="D80" s="36"/>
      <c r="E80" s="36"/>
      <c r="F80" s="36"/>
      <c r="G80" s="65">
        <v>32000</v>
      </c>
      <c r="H80" s="37"/>
      <c r="I80" s="37"/>
      <c r="J80" s="37"/>
      <c r="K80" s="85"/>
      <c r="L80" s="85"/>
    </row>
    <row r="81" spans="1:12" ht="14.25" customHeight="1">
      <c r="A81" s="3">
        <v>67</v>
      </c>
      <c r="B81" s="10" t="s">
        <v>270</v>
      </c>
      <c r="C81" s="161" t="s">
        <v>324</v>
      </c>
      <c r="D81" s="36"/>
      <c r="E81" s="36"/>
      <c r="F81" s="36"/>
      <c r="G81" s="65">
        <v>20000</v>
      </c>
      <c r="H81" s="37"/>
      <c r="I81" s="37"/>
      <c r="J81" s="37"/>
      <c r="K81" s="85"/>
      <c r="L81" s="85"/>
    </row>
    <row r="82" spans="1:12" ht="14.25" customHeight="1">
      <c r="A82" s="3">
        <v>68</v>
      </c>
      <c r="B82" s="10" t="s">
        <v>271</v>
      </c>
      <c r="C82" s="161" t="s">
        <v>324</v>
      </c>
      <c r="D82" s="36"/>
      <c r="E82" s="36"/>
      <c r="F82" s="36"/>
      <c r="G82" s="65">
        <v>20000</v>
      </c>
      <c r="H82" s="37"/>
      <c r="I82" s="37"/>
      <c r="J82" s="37"/>
      <c r="K82" s="85"/>
      <c r="L82" s="85"/>
    </row>
    <row r="83" spans="1:12" ht="14.25" customHeight="1">
      <c r="A83" s="3">
        <v>69</v>
      </c>
      <c r="B83" s="10" t="s">
        <v>106</v>
      </c>
      <c r="C83" s="161" t="s">
        <v>324</v>
      </c>
      <c r="D83" s="36"/>
      <c r="E83" s="36"/>
      <c r="F83" s="36"/>
      <c r="G83" s="65">
        <v>68000</v>
      </c>
      <c r="H83" s="37"/>
      <c r="I83" s="37"/>
      <c r="J83" s="37"/>
      <c r="K83" s="85"/>
      <c r="L83" s="85"/>
    </row>
    <row r="84" spans="1:12" ht="14.25" customHeight="1">
      <c r="A84" s="3">
        <v>70</v>
      </c>
      <c r="B84" s="10" t="s">
        <v>107</v>
      </c>
      <c r="C84" s="161" t="s">
        <v>324</v>
      </c>
      <c r="D84" s="36"/>
      <c r="E84" s="36"/>
      <c r="F84" s="36"/>
      <c r="G84" s="65">
        <v>56000</v>
      </c>
      <c r="H84" s="37"/>
      <c r="I84" s="37"/>
      <c r="J84" s="37"/>
      <c r="K84" s="85"/>
      <c r="L84" s="85"/>
    </row>
    <row r="85" spans="1:12" ht="14.25" customHeight="1">
      <c r="A85" s="3">
        <v>71</v>
      </c>
      <c r="B85" s="10" t="s">
        <v>109</v>
      </c>
      <c r="C85" s="161" t="s">
        <v>324</v>
      </c>
      <c r="D85" s="36"/>
      <c r="E85" s="36"/>
      <c r="F85" s="36"/>
      <c r="G85" s="65">
        <v>48000</v>
      </c>
      <c r="H85" s="37"/>
      <c r="I85" s="37"/>
      <c r="J85" s="37"/>
      <c r="K85" s="85"/>
      <c r="L85" s="85"/>
    </row>
    <row r="86" spans="1:12" ht="14.25" customHeight="1">
      <c r="A86" s="3">
        <v>72</v>
      </c>
      <c r="B86" s="10" t="s">
        <v>108</v>
      </c>
      <c r="C86" s="161" t="s">
        <v>324</v>
      </c>
      <c r="D86" s="36"/>
      <c r="E86" s="36"/>
      <c r="F86" s="36"/>
      <c r="G86" s="65">
        <v>36000</v>
      </c>
      <c r="H86" s="37"/>
      <c r="I86" s="37"/>
      <c r="J86" s="37"/>
      <c r="K86" s="85"/>
      <c r="L86" s="85"/>
    </row>
    <row r="87" spans="1:12" ht="33.75" customHeight="1">
      <c r="A87" s="3">
        <v>73</v>
      </c>
      <c r="B87" s="10" t="s">
        <v>285</v>
      </c>
      <c r="C87" s="161" t="s">
        <v>324</v>
      </c>
      <c r="D87" s="36"/>
      <c r="E87" s="36"/>
      <c r="F87" s="36"/>
      <c r="G87" s="65">
        <v>50000</v>
      </c>
      <c r="H87" s="37"/>
      <c r="I87" s="37"/>
      <c r="J87" s="37"/>
      <c r="K87" s="85"/>
      <c r="L87" s="85"/>
    </row>
    <row r="88" spans="1:12" ht="29.25" customHeight="1">
      <c r="A88" s="3">
        <v>74</v>
      </c>
      <c r="B88" s="10" t="s">
        <v>288</v>
      </c>
      <c r="C88" s="161" t="s">
        <v>324</v>
      </c>
      <c r="D88" s="36"/>
      <c r="E88" s="36"/>
      <c r="F88" s="36"/>
      <c r="G88" s="65">
        <v>100000</v>
      </c>
      <c r="H88" s="37"/>
      <c r="I88" s="37"/>
      <c r="J88" s="37"/>
      <c r="K88" s="85"/>
      <c r="L88" s="85"/>
    </row>
    <row r="89" spans="1:12" ht="43.5" customHeight="1">
      <c r="A89" s="3">
        <v>75</v>
      </c>
      <c r="B89" s="10" t="s">
        <v>289</v>
      </c>
      <c r="C89" s="161" t="s">
        <v>324</v>
      </c>
      <c r="D89" s="36"/>
      <c r="E89" s="36"/>
      <c r="F89" s="36"/>
      <c r="G89" s="65">
        <v>100000</v>
      </c>
      <c r="H89" s="37"/>
      <c r="I89" s="37"/>
      <c r="J89" s="37"/>
      <c r="K89" s="85"/>
      <c r="L89" s="85"/>
    </row>
    <row r="90" spans="1:12" ht="43.5" customHeight="1">
      <c r="A90" s="3">
        <v>76</v>
      </c>
      <c r="B90" s="144" t="s">
        <v>293</v>
      </c>
      <c r="C90" s="161" t="s">
        <v>324</v>
      </c>
      <c r="D90" s="36"/>
      <c r="E90" s="36"/>
      <c r="F90" s="36"/>
      <c r="G90" s="65">
        <v>100000</v>
      </c>
      <c r="H90" s="37"/>
      <c r="I90" s="37"/>
      <c r="J90" s="37"/>
      <c r="K90" s="85"/>
      <c r="L90" s="85"/>
    </row>
    <row r="91" spans="1:12" ht="27.75" customHeight="1">
      <c r="A91" s="3"/>
      <c r="B91" s="67" t="s">
        <v>7</v>
      </c>
      <c r="C91" s="3"/>
      <c r="D91" s="36"/>
      <c r="E91" s="36"/>
      <c r="F91" s="36"/>
      <c r="G91" s="64">
        <f>SUM(G15:G90)</f>
        <v>5064000</v>
      </c>
      <c r="H91" s="37"/>
      <c r="I91" s="37"/>
      <c r="J91" s="37"/>
      <c r="K91" s="85"/>
      <c r="L91" s="85"/>
    </row>
    <row r="92" spans="1:12" ht="15.75">
      <c r="A92" s="24"/>
      <c r="B92" s="67"/>
      <c r="C92" s="36"/>
      <c r="D92" s="36"/>
      <c r="E92" s="36"/>
      <c r="F92" s="36"/>
      <c r="G92" s="64"/>
      <c r="H92" s="64" t="e">
        <f>H15+H30+#REF!</f>
        <v>#REF!</v>
      </c>
      <c r="I92" s="64" t="e">
        <f>I15+I30+#REF!</f>
        <v>#REF!</v>
      </c>
      <c r="J92" s="64" t="e">
        <f>J15+J30+#REF!</f>
        <v>#REF!</v>
      </c>
      <c r="K92" s="86"/>
      <c r="L92" s="86"/>
    </row>
    <row r="93" spans="1:12" ht="15.75">
      <c r="A93" s="39"/>
      <c r="B93" s="39"/>
      <c r="C93" s="40"/>
      <c r="D93" s="40"/>
      <c r="E93" s="40"/>
      <c r="F93" s="40"/>
      <c r="G93" s="41"/>
      <c r="H93" s="42"/>
      <c r="I93" s="42"/>
      <c r="J93" s="42"/>
      <c r="K93" s="42"/>
      <c r="L93" s="42"/>
    </row>
    <row r="94" spans="1:13" ht="18.75">
      <c r="A94" s="39"/>
      <c r="B94" s="31" t="s">
        <v>183</v>
      </c>
      <c r="C94" s="40"/>
      <c r="D94" s="40"/>
      <c r="E94" s="40"/>
      <c r="F94" s="40" t="s">
        <v>182</v>
      </c>
      <c r="G94" s="41"/>
      <c r="H94" s="42"/>
      <c r="I94" s="42"/>
      <c r="J94" s="42"/>
      <c r="K94" s="42"/>
      <c r="L94" s="42"/>
      <c r="M94" s="79"/>
    </row>
    <row r="95" spans="1:12" ht="30" customHeight="1">
      <c r="A95" s="39"/>
      <c r="B95" s="16"/>
      <c r="C95" s="17"/>
      <c r="D95" s="17"/>
      <c r="E95" s="17"/>
      <c r="F95" s="17"/>
      <c r="H95" s="42"/>
      <c r="I95" s="42"/>
      <c r="J95" s="42"/>
      <c r="K95" s="42"/>
      <c r="L95" s="42"/>
    </row>
    <row r="96" spans="1:12" ht="21" customHeight="1">
      <c r="A96" s="39"/>
      <c r="B96" s="31"/>
      <c r="C96" s="17"/>
      <c r="D96" s="17"/>
      <c r="E96" s="17"/>
      <c r="F96" s="17"/>
      <c r="H96" s="42"/>
      <c r="I96" s="42"/>
      <c r="J96" s="42"/>
      <c r="K96" s="42"/>
      <c r="L96" s="42"/>
    </row>
    <row r="97" spans="1:12" ht="18.75">
      <c r="A97" s="39"/>
      <c r="B97" s="31"/>
      <c r="C97" s="18"/>
      <c r="D97" s="18"/>
      <c r="E97" s="18"/>
      <c r="F97" s="18"/>
      <c r="G97" s="18"/>
      <c r="H97" s="7"/>
      <c r="I97" s="7"/>
      <c r="J97" s="7"/>
      <c r="K97" s="7"/>
      <c r="L97" s="7"/>
    </row>
    <row r="98" spans="1:12" ht="51.75" customHeight="1">
      <c r="A98" s="165"/>
      <c r="B98" s="165"/>
      <c r="C98" s="40"/>
      <c r="D98" s="40"/>
      <c r="E98" s="40"/>
      <c r="F98" s="40"/>
      <c r="G98" s="7"/>
      <c r="H98" s="7"/>
      <c r="I98" s="7"/>
      <c r="J98" s="7"/>
      <c r="K98" s="7"/>
      <c r="L98" s="7"/>
    </row>
    <row r="99" spans="1:12" ht="15.75">
      <c r="A99" s="39"/>
      <c r="B99" s="39"/>
      <c r="C99" s="40"/>
      <c r="D99" s="40"/>
      <c r="E99" s="40"/>
      <c r="F99" s="40"/>
      <c r="G99" s="39"/>
      <c r="H99" s="7"/>
      <c r="I99" s="7"/>
      <c r="J99" s="7"/>
      <c r="K99" s="7"/>
      <c r="L99" s="7"/>
    </row>
    <row r="100" spans="1:12" ht="39" customHeight="1">
      <c r="A100" s="35"/>
      <c r="B100" s="190"/>
      <c r="C100" s="190"/>
      <c r="D100" s="14"/>
      <c r="E100" s="14"/>
      <c r="F100" s="14"/>
      <c r="G100" s="13"/>
      <c r="J100" s="14"/>
      <c r="K100" s="14"/>
      <c r="L100" s="14"/>
    </row>
    <row r="101" spans="1:12" ht="15.75">
      <c r="A101" s="35"/>
      <c r="B101" s="35"/>
      <c r="C101" s="12"/>
      <c r="D101" s="12"/>
      <c r="E101" s="12"/>
      <c r="F101" s="12"/>
      <c r="G101" s="11"/>
      <c r="H101" s="11"/>
      <c r="I101" s="11"/>
      <c r="J101" s="11"/>
      <c r="K101" s="11"/>
      <c r="L101" s="11"/>
    </row>
    <row r="102" spans="1:12" ht="15.75">
      <c r="A102" s="35"/>
      <c r="B102" s="35"/>
      <c r="C102" s="12"/>
      <c r="D102" s="12"/>
      <c r="E102" s="12"/>
      <c r="F102" s="12"/>
      <c r="G102" s="11"/>
      <c r="H102" s="11"/>
      <c r="I102" s="11"/>
      <c r="J102" s="11"/>
      <c r="K102" s="11"/>
      <c r="L102" s="11"/>
    </row>
    <row r="103" spans="1:12" ht="15.75">
      <c r="A103" s="35"/>
      <c r="B103" s="35"/>
      <c r="C103" s="15"/>
      <c r="D103" s="15"/>
      <c r="E103" s="15"/>
      <c r="F103" s="15"/>
      <c r="G103" s="11"/>
      <c r="H103" s="11"/>
      <c r="I103" s="11"/>
      <c r="J103" s="11"/>
      <c r="K103" s="11"/>
      <c r="L103" s="11"/>
    </row>
    <row r="104" spans="1:12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5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5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5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5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5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5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5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5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5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5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5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5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5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5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5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5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5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5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5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</sheetData>
  <sheetProtection/>
  <mergeCells count="10">
    <mergeCell ref="A98:B98"/>
    <mergeCell ref="B100:C100"/>
    <mergeCell ref="A10:J10"/>
    <mergeCell ref="A13:A14"/>
    <mergeCell ref="B13:B14"/>
    <mergeCell ref="C13:C14"/>
    <mergeCell ref="G13:G14"/>
    <mergeCell ref="H13:J13"/>
    <mergeCell ref="D13:D14"/>
    <mergeCell ref="E13:E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31"/>
  <sheetViews>
    <sheetView zoomScale="78" zoomScaleNormal="78" zoomScalePageLayoutView="0" workbookViewId="0" topLeftCell="A1">
      <selection activeCell="G67" sqref="G67"/>
    </sheetView>
  </sheetViews>
  <sheetFormatPr defaultColWidth="9.140625" defaultRowHeight="12.75"/>
  <cols>
    <col min="1" max="1" width="12.00390625" style="0" customWidth="1"/>
    <col min="2" max="3" width="25.00390625" style="0" customWidth="1"/>
    <col min="4" max="4" width="23.140625" style="0" customWidth="1"/>
    <col min="5" max="6" width="9.421875" style="0" hidden="1" customWidth="1"/>
    <col min="7" max="7" width="23.00390625" style="0" customWidth="1"/>
  </cols>
  <sheetData>
    <row r="1" ht="17.25" customHeight="1"/>
    <row r="2" spans="7:12" ht="17.25" customHeight="1">
      <c r="G2" s="5" t="s">
        <v>313</v>
      </c>
      <c r="L2" s="38"/>
    </row>
    <row r="3" spans="4:12" ht="17.25" customHeight="1">
      <c r="D3" s="5" t="s">
        <v>142</v>
      </c>
      <c r="L3" s="38"/>
    </row>
    <row r="4" spans="2:12" ht="17.25" customHeight="1">
      <c r="B4" s="1"/>
      <c r="C4" s="1"/>
      <c r="D4" s="5" t="s">
        <v>10</v>
      </c>
      <c r="E4" s="1"/>
      <c r="F4" s="1"/>
      <c r="L4" s="38"/>
    </row>
    <row r="5" spans="2:12" ht="17.25" customHeight="1">
      <c r="B5" s="1"/>
      <c r="C5" s="1"/>
      <c r="D5" s="30" t="s">
        <v>29</v>
      </c>
      <c r="E5" s="1"/>
      <c r="F5" s="1"/>
      <c r="H5" s="30"/>
      <c r="L5" s="38"/>
    </row>
    <row r="6" spans="2:12" ht="17.25" customHeight="1">
      <c r="B6" s="1"/>
      <c r="C6" s="1"/>
      <c r="D6" s="5" t="s">
        <v>314</v>
      </c>
      <c r="E6" s="1"/>
      <c r="F6" s="1"/>
      <c r="L6" s="38"/>
    </row>
    <row r="7" spans="2:12" ht="25.5" customHeight="1">
      <c r="B7" s="208" t="s">
        <v>162</v>
      </c>
      <c r="C7" s="208"/>
      <c r="D7" s="208"/>
      <c r="E7" s="208"/>
      <c r="F7" s="208"/>
      <c r="G7" s="208"/>
      <c r="L7" s="38"/>
    </row>
    <row r="8" spans="1:8" ht="17.25" customHeight="1">
      <c r="A8" s="75"/>
      <c r="B8" s="209" t="s">
        <v>315</v>
      </c>
      <c r="C8" s="209"/>
      <c r="D8" s="209"/>
      <c r="E8" s="209"/>
      <c r="F8" s="209"/>
      <c r="G8" s="209"/>
      <c r="H8" s="75"/>
    </row>
    <row r="9" spans="1:8" ht="17.25" customHeight="1">
      <c r="A9" s="75"/>
      <c r="B9" s="1"/>
      <c r="C9" s="1"/>
      <c r="D9" s="1"/>
      <c r="E9" s="1"/>
      <c r="F9" s="1"/>
      <c r="G9" s="1"/>
      <c r="H9" s="75"/>
    </row>
    <row r="10" spans="1:8" ht="17.25" customHeight="1">
      <c r="A10" s="204" t="s">
        <v>6</v>
      </c>
      <c r="B10" s="186" t="s">
        <v>121</v>
      </c>
      <c r="C10" s="204" t="s">
        <v>122</v>
      </c>
      <c r="D10" s="186" t="s">
        <v>0</v>
      </c>
      <c r="E10" s="204" t="s">
        <v>13</v>
      </c>
      <c r="F10" s="204" t="s">
        <v>14</v>
      </c>
      <c r="G10" s="186" t="s">
        <v>27</v>
      </c>
      <c r="H10" s="75"/>
    </row>
    <row r="11" spans="1:8" ht="40.5" customHeight="1">
      <c r="A11" s="205"/>
      <c r="B11" s="186"/>
      <c r="C11" s="205"/>
      <c r="D11" s="186"/>
      <c r="E11" s="207"/>
      <c r="F11" s="207"/>
      <c r="G11" s="186"/>
      <c r="H11" s="75"/>
    </row>
    <row r="12" spans="1:8" ht="17.25" customHeight="1" hidden="1">
      <c r="A12" s="203"/>
      <c r="B12" s="10" t="s">
        <v>22</v>
      </c>
      <c r="C12" s="10"/>
      <c r="D12" s="206"/>
      <c r="E12" s="195"/>
      <c r="F12" s="195"/>
      <c r="G12" s="66" t="e">
        <f>#REF!+#REF!+#REF!+#REF!</f>
        <v>#REF!</v>
      </c>
      <c r="H12" s="75"/>
    </row>
    <row r="13" spans="1:8" ht="17.25" customHeight="1" hidden="1">
      <c r="A13" s="195"/>
      <c r="B13" s="10" t="s">
        <v>23</v>
      </c>
      <c r="C13" s="10"/>
      <c r="D13" s="206"/>
      <c r="E13" s="195"/>
      <c r="F13" s="195"/>
      <c r="G13" s="66" t="e">
        <f>#REF!+#REF!+#REF!+#REF!</f>
        <v>#REF!</v>
      </c>
      <c r="H13" s="75"/>
    </row>
    <row r="14" spans="1:8" ht="17.25" customHeight="1" hidden="1">
      <c r="A14" s="195"/>
      <c r="B14" s="10" t="s">
        <v>24</v>
      </c>
      <c r="C14" s="10"/>
      <c r="D14" s="206"/>
      <c r="E14" s="195"/>
      <c r="F14" s="195"/>
      <c r="G14" s="66" t="e">
        <f>#REF!+#REF!+#REF!+#REF!</f>
        <v>#REF!</v>
      </c>
      <c r="H14" s="75"/>
    </row>
    <row r="15" spans="1:8" ht="17.25" customHeight="1" hidden="1">
      <c r="A15" s="195"/>
      <c r="B15" s="10" t="s">
        <v>17</v>
      </c>
      <c r="C15" s="10"/>
      <c r="D15" s="206"/>
      <c r="E15" s="195"/>
      <c r="F15" s="195"/>
      <c r="G15" s="66" t="e">
        <f>#REF!+#REF!+#REF!+#REF!</f>
        <v>#REF!</v>
      </c>
      <c r="H15" s="75"/>
    </row>
    <row r="16" spans="1:8" ht="17.25" customHeight="1" hidden="1">
      <c r="A16" s="195"/>
      <c r="B16" s="10" t="s">
        <v>18</v>
      </c>
      <c r="C16" s="10"/>
      <c r="D16" s="206"/>
      <c r="E16" s="195"/>
      <c r="F16" s="195"/>
      <c r="G16" s="66" t="e">
        <f>#REF!+#REF!+#REF!+#REF!</f>
        <v>#REF!</v>
      </c>
      <c r="H16" s="75"/>
    </row>
    <row r="17" spans="1:8" ht="17.25" customHeight="1" hidden="1">
      <c r="A17" s="195"/>
      <c r="B17" s="10" t="s">
        <v>26</v>
      </c>
      <c r="C17" s="10"/>
      <c r="D17" s="206"/>
      <c r="E17" s="195"/>
      <c r="F17" s="195"/>
      <c r="G17" s="66" t="e">
        <f>#REF!+#REF!+#REF!+#REF!</f>
        <v>#REF!</v>
      </c>
      <c r="H17" s="75"/>
    </row>
    <row r="18" spans="1:8" ht="17.25" customHeight="1" hidden="1">
      <c r="A18" s="195"/>
      <c r="B18" s="10" t="s">
        <v>16</v>
      </c>
      <c r="C18" s="10"/>
      <c r="D18" s="206"/>
      <c r="E18" s="195"/>
      <c r="F18" s="195"/>
      <c r="G18" s="66" t="e">
        <f>#REF!+#REF!+#REF!+#REF!</f>
        <v>#REF!</v>
      </c>
      <c r="H18" s="75"/>
    </row>
    <row r="19" spans="1:8" ht="17.25" customHeight="1" hidden="1">
      <c r="A19" s="195"/>
      <c r="B19" s="10" t="s">
        <v>19</v>
      </c>
      <c r="C19" s="10"/>
      <c r="D19" s="206"/>
      <c r="E19" s="195"/>
      <c r="F19" s="195"/>
      <c r="G19" s="66" t="e">
        <f>#REF!+#REF!+#REF!+#REF!</f>
        <v>#REF!</v>
      </c>
      <c r="H19" s="75"/>
    </row>
    <row r="20" spans="1:8" ht="17.25" customHeight="1" hidden="1">
      <c r="A20" s="195"/>
      <c r="B20" s="10" t="s">
        <v>20</v>
      </c>
      <c r="C20" s="10"/>
      <c r="D20" s="206"/>
      <c r="E20" s="195"/>
      <c r="F20" s="195"/>
      <c r="G20" s="66" t="e">
        <f>#REF!+#REF!+#REF!+#REF!</f>
        <v>#REF!</v>
      </c>
      <c r="H20" s="75"/>
    </row>
    <row r="21" spans="1:8" ht="17.25" customHeight="1" hidden="1">
      <c r="A21" s="195"/>
      <c r="B21" s="10" t="s">
        <v>25</v>
      </c>
      <c r="C21" s="10"/>
      <c r="D21" s="206"/>
      <c r="E21" s="195"/>
      <c r="F21" s="195"/>
      <c r="G21" s="66" t="e">
        <f>#REF!+#REF!+#REF!+#REF!</f>
        <v>#REF!</v>
      </c>
      <c r="H21" s="75"/>
    </row>
    <row r="22" spans="1:8" ht="17.25" customHeight="1" hidden="1">
      <c r="A22" s="196"/>
      <c r="B22" s="10" t="s">
        <v>21</v>
      </c>
      <c r="C22" s="10"/>
      <c r="D22" s="206"/>
      <c r="E22" s="196"/>
      <c r="F22" s="196"/>
      <c r="G22" s="66" t="e">
        <f>#REF!+#REF!+#REF!+#REF!</f>
        <v>#REF!</v>
      </c>
      <c r="H22" s="75"/>
    </row>
    <row r="23" spans="1:8" ht="24" customHeight="1">
      <c r="A23" s="200">
        <v>1</v>
      </c>
      <c r="B23" s="89" t="s">
        <v>123</v>
      </c>
      <c r="C23" s="89">
        <v>21</v>
      </c>
      <c r="D23" s="161" t="s">
        <v>324</v>
      </c>
      <c r="E23" s="197">
        <v>100203</v>
      </c>
      <c r="F23" s="197">
        <v>2610</v>
      </c>
      <c r="G23" s="97">
        <v>64050</v>
      </c>
      <c r="H23" s="75"/>
    </row>
    <row r="24" spans="1:8" ht="17.25" customHeight="1" hidden="1">
      <c r="A24" s="201"/>
      <c r="B24" s="55"/>
      <c r="C24" s="55"/>
      <c r="D24" s="161" t="s">
        <v>324</v>
      </c>
      <c r="E24" s="198"/>
      <c r="F24" s="198"/>
      <c r="G24" s="97"/>
      <c r="H24" s="75"/>
    </row>
    <row r="25" spans="1:8" ht="17.25" customHeight="1" hidden="1">
      <c r="A25" s="201"/>
      <c r="B25" s="55"/>
      <c r="C25" s="55"/>
      <c r="D25" s="161" t="s">
        <v>324</v>
      </c>
      <c r="E25" s="198"/>
      <c r="F25" s="198"/>
      <c r="G25" s="97"/>
      <c r="H25" s="75"/>
    </row>
    <row r="26" spans="1:8" ht="17.25" customHeight="1" hidden="1">
      <c r="A26" s="202"/>
      <c r="B26" s="55"/>
      <c r="C26" s="55"/>
      <c r="D26" s="161" t="s">
        <v>324</v>
      </c>
      <c r="E26" s="199"/>
      <c r="F26" s="199"/>
      <c r="G26" s="97"/>
      <c r="H26" s="75"/>
    </row>
    <row r="27" spans="1:8" ht="22.5" customHeight="1">
      <c r="A27" s="55">
        <v>2</v>
      </c>
      <c r="B27" s="55" t="s">
        <v>124</v>
      </c>
      <c r="C27" s="55">
        <v>18</v>
      </c>
      <c r="D27" s="161" t="s">
        <v>324</v>
      </c>
      <c r="E27" s="92">
        <v>100203</v>
      </c>
      <c r="F27" s="93"/>
      <c r="G27" s="97">
        <v>54900</v>
      </c>
      <c r="H27" s="75"/>
    </row>
    <row r="28" spans="1:8" ht="25.5" customHeight="1">
      <c r="A28" s="200">
        <v>3</v>
      </c>
      <c r="B28" s="55" t="s">
        <v>125</v>
      </c>
      <c r="C28" s="88">
        <v>19</v>
      </c>
      <c r="D28" s="161" t="s">
        <v>324</v>
      </c>
      <c r="E28" s="197">
        <v>100203</v>
      </c>
      <c r="F28" s="197">
        <v>2610</v>
      </c>
      <c r="G28" s="97">
        <v>57950</v>
      </c>
      <c r="H28" s="75"/>
    </row>
    <row r="29" spans="1:8" ht="17.25" customHeight="1" hidden="1">
      <c r="A29" s="201"/>
      <c r="B29" s="55"/>
      <c r="C29" s="91"/>
      <c r="D29" s="161" t="s">
        <v>324</v>
      </c>
      <c r="E29" s="198"/>
      <c r="F29" s="198"/>
      <c r="G29" s="97"/>
      <c r="H29" s="75"/>
    </row>
    <row r="30" spans="1:8" ht="17.25" customHeight="1" hidden="1">
      <c r="A30" s="201"/>
      <c r="B30" s="55"/>
      <c r="C30" s="91"/>
      <c r="D30" s="161" t="s">
        <v>324</v>
      </c>
      <c r="E30" s="198"/>
      <c r="F30" s="198"/>
      <c r="G30" s="97"/>
      <c r="H30" s="75"/>
    </row>
    <row r="31" spans="1:8" ht="17.25" customHeight="1" hidden="1">
      <c r="A31" s="201"/>
      <c r="B31" s="55"/>
      <c r="C31" s="91"/>
      <c r="D31" s="161" t="s">
        <v>324</v>
      </c>
      <c r="E31" s="198"/>
      <c r="F31" s="198"/>
      <c r="G31" s="97"/>
      <c r="H31" s="75"/>
    </row>
    <row r="32" spans="1:8" ht="18" customHeight="1" hidden="1">
      <c r="A32" s="201"/>
      <c r="B32" s="55"/>
      <c r="C32" s="91"/>
      <c r="D32" s="161" t="s">
        <v>324</v>
      </c>
      <c r="E32" s="198"/>
      <c r="F32" s="198"/>
      <c r="G32" s="97"/>
      <c r="H32" s="75"/>
    </row>
    <row r="33" spans="1:8" ht="17.25" customHeight="1" hidden="1">
      <c r="A33" s="201"/>
      <c r="B33" s="55"/>
      <c r="C33" s="91"/>
      <c r="D33" s="161" t="s">
        <v>324</v>
      </c>
      <c r="E33" s="198"/>
      <c r="F33" s="198"/>
      <c r="G33" s="97"/>
      <c r="H33" s="75"/>
    </row>
    <row r="34" spans="1:8" ht="17.25" customHeight="1" hidden="1">
      <c r="A34" s="201"/>
      <c r="B34" s="55"/>
      <c r="C34" s="91"/>
      <c r="D34" s="161" t="s">
        <v>324</v>
      </c>
      <c r="E34" s="198"/>
      <c r="F34" s="198"/>
      <c r="G34" s="97"/>
      <c r="H34" s="75"/>
    </row>
    <row r="35" spans="1:8" ht="17.25" customHeight="1" hidden="1">
      <c r="A35" s="201"/>
      <c r="B35" s="55"/>
      <c r="C35" s="91"/>
      <c r="D35" s="161" t="s">
        <v>324</v>
      </c>
      <c r="E35" s="199"/>
      <c r="F35" s="198"/>
      <c r="G35" s="97"/>
      <c r="H35" s="75"/>
    </row>
    <row r="36" spans="1:8" ht="17.25" customHeight="1" hidden="1">
      <c r="A36" s="201"/>
      <c r="B36" s="55"/>
      <c r="C36" s="88"/>
      <c r="D36" s="161" t="s">
        <v>324</v>
      </c>
      <c r="E36" s="197">
        <v>100203</v>
      </c>
      <c r="F36" s="198"/>
      <c r="G36" s="97"/>
      <c r="H36" s="75"/>
    </row>
    <row r="37" spans="1:8" ht="17.25" customHeight="1" hidden="1">
      <c r="A37" s="201"/>
      <c r="B37" s="55"/>
      <c r="C37" s="91"/>
      <c r="D37" s="161" t="s">
        <v>324</v>
      </c>
      <c r="E37" s="198"/>
      <c r="F37" s="198"/>
      <c r="G37" s="97"/>
      <c r="H37" s="75"/>
    </row>
    <row r="38" spans="1:8" ht="17.25" customHeight="1" hidden="1">
      <c r="A38" s="201"/>
      <c r="B38" s="55"/>
      <c r="C38" s="91"/>
      <c r="D38" s="161" t="s">
        <v>324</v>
      </c>
      <c r="E38" s="198"/>
      <c r="F38" s="198"/>
      <c r="G38" s="97"/>
      <c r="H38" s="75"/>
    </row>
    <row r="39" spans="1:8" ht="17.25" customHeight="1" hidden="1">
      <c r="A39" s="201"/>
      <c r="B39" s="55"/>
      <c r="C39" s="91"/>
      <c r="D39" s="161" t="s">
        <v>324</v>
      </c>
      <c r="E39" s="198"/>
      <c r="F39" s="198"/>
      <c r="G39" s="97"/>
      <c r="H39" s="75"/>
    </row>
    <row r="40" spans="1:8" ht="17.25" customHeight="1" hidden="1">
      <c r="A40" s="201"/>
      <c r="B40" s="55"/>
      <c r="C40" s="91"/>
      <c r="D40" s="161" t="s">
        <v>324</v>
      </c>
      <c r="E40" s="198"/>
      <c r="F40" s="198"/>
      <c r="G40" s="97"/>
      <c r="H40" s="75"/>
    </row>
    <row r="41" spans="1:8" ht="17.25" customHeight="1" hidden="1">
      <c r="A41" s="201"/>
      <c r="B41" s="55"/>
      <c r="C41" s="91"/>
      <c r="D41" s="161" t="s">
        <v>324</v>
      </c>
      <c r="E41" s="198"/>
      <c r="F41" s="198"/>
      <c r="G41" s="97"/>
      <c r="H41" s="75"/>
    </row>
    <row r="42" spans="1:8" ht="17.25" customHeight="1" hidden="1">
      <c r="A42" s="201"/>
      <c r="B42" s="55"/>
      <c r="C42" s="91"/>
      <c r="D42" s="161" t="s">
        <v>324</v>
      </c>
      <c r="E42" s="198"/>
      <c r="F42" s="198"/>
      <c r="G42" s="97"/>
      <c r="H42" s="75"/>
    </row>
    <row r="43" spans="1:8" ht="17.25" customHeight="1" hidden="1">
      <c r="A43" s="201"/>
      <c r="B43" s="55"/>
      <c r="C43" s="91"/>
      <c r="D43" s="161" t="s">
        <v>324</v>
      </c>
      <c r="E43" s="198"/>
      <c r="F43" s="198"/>
      <c r="G43" s="97"/>
      <c r="H43" s="75"/>
    </row>
    <row r="44" spans="1:8" ht="17.25" customHeight="1" hidden="1">
      <c r="A44" s="201"/>
      <c r="B44" s="55"/>
      <c r="C44" s="91"/>
      <c r="D44" s="161" t="s">
        <v>324</v>
      </c>
      <c r="E44" s="198"/>
      <c r="F44" s="198"/>
      <c r="G44" s="97"/>
      <c r="H44" s="75"/>
    </row>
    <row r="45" spans="1:8" ht="17.25" customHeight="1" hidden="1">
      <c r="A45" s="201"/>
      <c r="B45" s="55"/>
      <c r="C45" s="91"/>
      <c r="D45" s="161" t="s">
        <v>324</v>
      </c>
      <c r="E45" s="198"/>
      <c r="F45" s="198"/>
      <c r="G45" s="97"/>
      <c r="H45" s="75"/>
    </row>
    <row r="46" spans="1:8" ht="17.25" customHeight="1" hidden="1">
      <c r="A46" s="201"/>
      <c r="B46" s="55"/>
      <c r="C46" s="91"/>
      <c r="D46" s="161" t="s">
        <v>324</v>
      </c>
      <c r="E46" s="198"/>
      <c r="F46" s="198"/>
      <c r="G46" s="97"/>
      <c r="H46" s="75"/>
    </row>
    <row r="47" spans="1:8" ht="17.25" customHeight="1" hidden="1">
      <c r="A47" s="201"/>
      <c r="B47" s="55"/>
      <c r="C47" s="91"/>
      <c r="D47" s="161" t="s">
        <v>324</v>
      </c>
      <c r="E47" s="198"/>
      <c r="F47" s="198"/>
      <c r="G47" s="97"/>
      <c r="H47" s="75"/>
    </row>
    <row r="48" spans="1:8" ht="17.25" customHeight="1" hidden="1">
      <c r="A48" s="201"/>
      <c r="B48" s="55"/>
      <c r="C48" s="91"/>
      <c r="D48" s="161" t="s">
        <v>324</v>
      </c>
      <c r="E48" s="198"/>
      <c r="F48" s="198"/>
      <c r="G48" s="97"/>
      <c r="H48" s="75"/>
    </row>
    <row r="49" spans="1:8" ht="17.25" customHeight="1" hidden="1">
      <c r="A49" s="201"/>
      <c r="B49" s="55"/>
      <c r="C49" s="91"/>
      <c r="D49" s="161" t="s">
        <v>324</v>
      </c>
      <c r="E49" s="198"/>
      <c r="F49" s="198"/>
      <c r="G49" s="97"/>
      <c r="H49" s="75"/>
    </row>
    <row r="50" spans="1:8" ht="17.25" customHeight="1" hidden="1">
      <c r="A50" s="201"/>
      <c r="B50" s="55"/>
      <c r="C50" s="91"/>
      <c r="D50" s="161" t="s">
        <v>324</v>
      </c>
      <c r="E50" s="198"/>
      <c r="F50" s="198"/>
      <c r="G50" s="97"/>
      <c r="H50" s="75"/>
    </row>
    <row r="51" spans="1:8" ht="17.25" customHeight="1" hidden="1">
      <c r="A51" s="201"/>
      <c r="B51" s="55"/>
      <c r="C51" s="91"/>
      <c r="D51" s="161" t="s">
        <v>324</v>
      </c>
      <c r="E51" s="198"/>
      <c r="F51" s="198"/>
      <c r="G51" s="97"/>
      <c r="H51" s="75"/>
    </row>
    <row r="52" spans="1:8" ht="17.25" customHeight="1" hidden="1">
      <c r="A52" s="201"/>
      <c r="B52" s="55"/>
      <c r="C52" s="91"/>
      <c r="D52" s="161" t="s">
        <v>324</v>
      </c>
      <c r="E52" s="198"/>
      <c r="F52" s="198"/>
      <c r="G52" s="97"/>
      <c r="H52" s="75"/>
    </row>
    <row r="53" spans="1:8" ht="17.25" customHeight="1" hidden="1">
      <c r="A53" s="201"/>
      <c r="B53" s="55"/>
      <c r="C53" s="91"/>
      <c r="D53" s="161" t="s">
        <v>324</v>
      </c>
      <c r="E53" s="198"/>
      <c r="F53" s="198"/>
      <c r="G53" s="97"/>
      <c r="H53" s="75"/>
    </row>
    <row r="54" spans="1:8" ht="17.25" customHeight="1" hidden="1">
      <c r="A54" s="201"/>
      <c r="B54" s="55"/>
      <c r="C54" s="91"/>
      <c r="D54" s="161" t="s">
        <v>324</v>
      </c>
      <c r="E54" s="198"/>
      <c r="F54" s="198"/>
      <c r="G54" s="97"/>
      <c r="H54" s="75"/>
    </row>
    <row r="55" spans="1:8" ht="17.25" customHeight="1" hidden="1">
      <c r="A55" s="201"/>
      <c r="B55" s="55"/>
      <c r="C55" s="91"/>
      <c r="D55" s="161" t="s">
        <v>324</v>
      </c>
      <c r="E55" s="198"/>
      <c r="F55" s="198"/>
      <c r="G55" s="97"/>
      <c r="H55" s="75"/>
    </row>
    <row r="56" spans="1:8" ht="17.25" customHeight="1" hidden="1">
      <c r="A56" s="201"/>
      <c r="B56" s="55"/>
      <c r="C56" s="91"/>
      <c r="D56" s="161" t="s">
        <v>324</v>
      </c>
      <c r="E56" s="198"/>
      <c r="F56" s="198"/>
      <c r="G56" s="97"/>
      <c r="H56" s="75"/>
    </row>
    <row r="57" spans="1:8" ht="17.25" customHeight="1" hidden="1">
      <c r="A57" s="201"/>
      <c r="B57" s="55"/>
      <c r="C57" s="91"/>
      <c r="D57" s="161" t="s">
        <v>324</v>
      </c>
      <c r="E57" s="198"/>
      <c r="F57" s="198"/>
      <c r="G57" s="97"/>
      <c r="H57" s="75"/>
    </row>
    <row r="58" spans="1:8" ht="17.25" customHeight="1" hidden="1">
      <c r="A58" s="202"/>
      <c r="B58" s="88"/>
      <c r="C58" s="91"/>
      <c r="D58" s="161" t="s">
        <v>324</v>
      </c>
      <c r="E58" s="199"/>
      <c r="F58" s="199"/>
      <c r="G58" s="97"/>
      <c r="H58" s="75"/>
    </row>
    <row r="59" spans="1:8" ht="22.5" customHeight="1">
      <c r="A59" s="55">
        <v>4</v>
      </c>
      <c r="B59" s="88" t="s">
        <v>126</v>
      </c>
      <c r="C59" s="88">
        <v>16</v>
      </c>
      <c r="D59" s="161" t="s">
        <v>324</v>
      </c>
      <c r="E59" s="92">
        <v>100203</v>
      </c>
      <c r="F59" s="92">
        <v>2610</v>
      </c>
      <c r="G59" s="97">
        <v>48800</v>
      </c>
      <c r="H59" s="75"/>
    </row>
    <row r="60" spans="1:8" ht="24.75" customHeight="1">
      <c r="A60" s="55">
        <v>5</v>
      </c>
      <c r="B60" s="88" t="s">
        <v>127</v>
      </c>
      <c r="C60" s="88">
        <v>21</v>
      </c>
      <c r="D60" s="161" t="s">
        <v>324</v>
      </c>
      <c r="E60" s="92"/>
      <c r="F60" s="92"/>
      <c r="G60" s="97">
        <v>64050</v>
      </c>
      <c r="H60" s="75"/>
    </row>
    <row r="61" spans="1:8" ht="21.75" customHeight="1">
      <c r="A61" s="55">
        <v>6</v>
      </c>
      <c r="B61" s="88" t="s">
        <v>128</v>
      </c>
      <c r="C61" s="88">
        <v>18</v>
      </c>
      <c r="D61" s="161" t="s">
        <v>324</v>
      </c>
      <c r="E61" s="92"/>
      <c r="F61" s="92"/>
      <c r="G61" s="97">
        <v>54900</v>
      </c>
      <c r="H61" s="75"/>
    </row>
    <row r="62" spans="1:8" ht="21.75" customHeight="1">
      <c r="A62" s="55">
        <v>7</v>
      </c>
      <c r="B62" s="88" t="s">
        <v>129</v>
      </c>
      <c r="C62" s="88">
        <v>19</v>
      </c>
      <c r="D62" s="161" t="s">
        <v>324</v>
      </c>
      <c r="E62" s="92"/>
      <c r="F62" s="92"/>
      <c r="G62" s="97">
        <v>57950</v>
      </c>
      <c r="H62" s="75"/>
    </row>
    <row r="63" spans="1:8" ht="20.25" customHeight="1">
      <c r="A63" s="55">
        <v>8</v>
      </c>
      <c r="B63" s="88" t="s">
        <v>130</v>
      </c>
      <c r="C63" s="88">
        <v>16</v>
      </c>
      <c r="D63" s="161" t="s">
        <v>324</v>
      </c>
      <c r="E63" s="92"/>
      <c r="F63" s="92"/>
      <c r="G63" s="97">
        <v>48800</v>
      </c>
      <c r="H63" s="75"/>
    </row>
    <row r="64" spans="1:8" ht="21.75" customHeight="1">
      <c r="A64" s="55">
        <v>9</v>
      </c>
      <c r="B64" s="88" t="s">
        <v>131</v>
      </c>
      <c r="C64" s="88">
        <v>18</v>
      </c>
      <c r="D64" s="161" t="s">
        <v>324</v>
      </c>
      <c r="E64" s="92"/>
      <c r="F64" s="92"/>
      <c r="G64" s="97">
        <v>54900</v>
      </c>
      <c r="H64" s="75"/>
    </row>
    <row r="65" spans="1:8" ht="33" customHeight="1">
      <c r="A65" s="55">
        <v>10</v>
      </c>
      <c r="B65" s="88" t="s">
        <v>132</v>
      </c>
      <c r="C65" s="88">
        <v>21</v>
      </c>
      <c r="D65" s="161" t="s">
        <v>324</v>
      </c>
      <c r="E65" s="92"/>
      <c r="F65" s="92"/>
      <c r="G65" s="97">
        <v>64050</v>
      </c>
      <c r="H65" s="75"/>
    </row>
    <row r="66" spans="1:8" ht="31.5" customHeight="1">
      <c r="A66" s="55">
        <v>11</v>
      </c>
      <c r="B66" s="88" t="s">
        <v>133</v>
      </c>
      <c r="C66" s="88">
        <v>19</v>
      </c>
      <c r="D66" s="161" t="s">
        <v>324</v>
      </c>
      <c r="E66" s="92"/>
      <c r="F66" s="92"/>
      <c r="G66" s="97">
        <v>57950</v>
      </c>
      <c r="H66" s="75"/>
    </row>
    <row r="67" spans="1:8" ht="40.5" customHeight="1">
      <c r="A67" s="55">
        <v>12</v>
      </c>
      <c r="B67" s="88" t="s">
        <v>134</v>
      </c>
      <c r="C67" s="88">
        <v>18</v>
      </c>
      <c r="D67" s="161" t="s">
        <v>324</v>
      </c>
      <c r="E67" s="92"/>
      <c r="F67" s="92"/>
      <c r="G67" s="97">
        <v>54900</v>
      </c>
      <c r="H67" s="75"/>
    </row>
    <row r="68" spans="1:8" ht="21.75" customHeight="1">
      <c r="A68" s="55"/>
      <c r="B68" s="94"/>
      <c r="C68" s="94"/>
      <c r="D68" s="55"/>
      <c r="E68" s="92"/>
      <c r="F68" s="92"/>
      <c r="G68" s="90"/>
      <c r="H68" s="75"/>
    </row>
    <row r="69" spans="1:8" ht="21.75" customHeight="1">
      <c r="A69" s="95"/>
      <c r="B69" s="87" t="s">
        <v>339</v>
      </c>
      <c r="C69" s="87"/>
      <c r="D69" s="55"/>
      <c r="E69" s="55"/>
      <c r="F69" s="55"/>
      <c r="G69" s="90">
        <v>683200</v>
      </c>
      <c r="H69" s="51"/>
    </row>
    <row r="70" spans="1:8" ht="21.75" customHeight="1">
      <c r="A70" s="76"/>
      <c r="B70" s="6"/>
      <c r="C70" s="6"/>
      <c r="D70" s="44"/>
      <c r="E70" s="44"/>
      <c r="F70" s="44"/>
      <c r="G70" s="77"/>
      <c r="H70" s="51"/>
    </row>
    <row r="71" spans="1:8" ht="17.25" customHeight="1">
      <c r="A71" s="75"/>
      <c r="B71" s="6" t="s">
        <v>183</v>
      </c>
      <c r="C71" s="6"/>
      <c r="D71" s="12" t="s">
        <v>182</v>
      </c>
      <c r="E71" s="12"/>
      <c r="F71" s="12"/>
      <c r="G71" s="11"/>
      <c r="H71" s="75"/>
    </row>
    <row r="72" spans="1:8" ht="24.75" customHeight="1">
      <c r="A72" s="75"/>
      <c r="B72" s="73"/>
      <c r="C72" s="73"/>
      <c r="D72" s="14"/>
      <c r="E72" s="14"/>
      <c r="F72" s="14"/>
      <c r="G72" s="13"/>
      <c r="H72" s="79"/>
    </row>
    <row r="73" spans="1:8" ht="17.25" customHeight="1">
      <c r="A73" s="75"/>
      <c r="B73" s="31"/>
      <c r="C73" s="31"/>
      <c r="D73" s="15"/>
      <c r="E73" s="15"/>
      <c r="F73" s="15"/>
      <c r="G73" s="11"/>
      <c r="H73" s="75"/>
    </row>
    <row r="74" spans="1:8" ht="17.25" customHeight="1">
      <c r="A74" s="75"/>
      <c r="B74" s="25"/>
      <c r="C74" s="25"/>
      <c r="D74" s="1"/>
      <c r="E74" s="1"/>
      <c r="F74" s="1"/>
      <c r="G74" s="1"/>
      <c r="H74" s="75"/>
    </row>
    <row r="75" spans="2:7" ht="17.25" customHeight="1">
      <c r="B75" s="2"/>
      <c r="C75" s="2"/>
      <c r="D75" s="1"/>
      <c r="E75" s="1"/>
      <c r="F75" s="1"/>
      <c r="G75" s="1"/>
    </row>
    <row r="76" spans="2:7" ht="17.25" customHeight="1">
      <c r="B76" s="1"/>
      <c r="C76" s="1"/>
      <c r="D76" s="1"/>
      <c r="E76" s="1"/>
      <c r="F76" s="1"/>
      <c r="G76" s="1"/>
    </row>
    <row r="77" spans="2:7" ht="17.25" customHeight="1">
      <c r="B77" s="1"/>
      <c r="C77" s="1"/>
      <c r="D77" s="1"/>
      <c r="E77" s="1"/>
      <c r="F77" s="1"/>
      <c r="G77" s="1"/>
    </row>
    <row r="78" spans="2:7" ht="17.25" customHeight="1">
      <c r="B78" s="1"/>
      <c r="C78" s="1"/>
      <c r="D78" s="1"/>
      <c r="E78" s="1"/>
      <c r="F78" s="1"/>
      <c r="G78" s="1"/>
    </row>
    <row r="79" spans="2:7" ht="17.25" customHeight="1">
      <c r="B79" s="1"/>
      <c r="C79" s="1"/>
      <c r="D79" s="1"/>
      <c r="E79" s="1"/>
      <c r="F79" s="1"/>
      <c r="G79" s="1"/>
    </row>
    <row r="80" spans="2:7" ht="17.25" customHeight="1">
      <c r="B80" s="1"/>
      <c r="C80" s="1"/>
      <c r="D80" s="1"/>
      <c r="E80" s="1"/>
      <c r="F80" s="1"/>
      <c r="G80" s="1"/>
    </row>
    <row r="81" spans="2:7" ht="17.25" customHeight="1">
      <c r="B81" s="1"/>
      <c r="C81" s="1"/>
      <c r="D81" s="1"/>
      <c r="E81" s="1"/>
      <c r="F81" s="1"/>
      <c r="G81" s="1"/>
    </row>
    <row r="82" spans="2:7" ht="17.25" customHeight="1">
      <c r="B82" s="1"/>
      <c r="C82" s="1"/>
      <c r="D82" s="1"/>
      <c r="E82" s="1"/>
      <c r="F82" s="1"/>
      <c r="G82" s="1"/>
    </row>
    <row r="83" spans="2:7" ht="17.25" customHeight="1">
      <c r="B83" s="1"/>
      <c r="C83" s="1"/>
      <c r="D83" s="1"/>
      <c r="E83" s="1"/>
      <c r="F83" s="1"/>
      <c r="G83" s="1"/>
    </row>
    <row r="84" spans="2:7" ht="17.25" customHeight="1">
      <c r="B84" s="1"/>
      <c r="C84" s="1"/>
      <c r="D84" s="1"/>
      <c r="E84" s="1"/>
      <c r="F84" s="1"/>
      <c r="G84" s="1"/>
    </row>
    <row r="85" spans="2:7" ht="17.25" customHeight="1">
      <c r="B85" s="1"/>
      <c r="C85" s="1"/>
      <c r="D85" s="1"/>
      <c r="E85" s="1"/>
      <c r="F85" s="1"/>
      <c r="G85" s="1"/>
    </row>
    <row r="86" spans="2:7" ht="17.25" customHeight="1">
      <c r="B86" s="1"/>
      <c r="C86" s="1"/>
      <c r="D86" s="1"/>
      <c r="E86" s="1"/>
      <c r="F86" s="1"/>
      <c r="G86" s="1"/>
    </row>
    <row r="87" spans="2:7" ht="17.25" customHeight="1">
      <c r="B87" s="1"/>
      <c r="C87" s="1"/>
      <c r="D87" s="1"/>
      <c r="E87" s="1"/>
      <c r="F87" s="1"/>
      <c r="G87" s="1"/>
    </row>
    <row r="88" spans="2:7" ht="17.25" customHeight="1">
      <c r="B88" s="1"/>
      <c r="C88" s="1"/>
      <c r="D88" s="1"/>
      <c r="E88" s="1"/>
      <c r="F88" s="1"/>
      <c r="G88" s="1"/>
    </row>
    <row r="89" spans="2:7" ht="17.25" customHeight="1">
      <c r="B89" s="1"/>
      <c r="C89" s="1"/>
      <c r="D89" s="1"/>
      <c r="E89" s="1"/>
      <c r="F89" s="1"/>
      <c r="G89" s="1"/>
    </row>
    <row r="90" spans="2:7" ht="17.25" customHeight="1">
      <c r="B90" s="1"/>
      <c r="C90" s="1"/>
      <c r="D90" s="1"/>
      <c r="E90" s="1"/>
      <c r="F90" s="1"/>
      <c r="G90" s="1"/>
    </row>
    <row r="91" spans="2:7" ht="17.25" customHeight="1">
      <c r="B91" s="1"/>
      <c r="C91" s="1"/>
      <c r="D91" s="1"/>
      <c r="E91" s="1"/>
      <c r="F91" s="1"/>
      <c r="G91" s="1"/>
    </row>
    <row r="92" spans="2:7" ht="17.25" customHeight="1">
      <c r="B92" s="1"/>
      <c r="C92" s="1"/>
      <c r="D92" s="1"/>
      <c r="E92" s="1"/>
      <c r="F92" s="1"/>
      <c r="G92" s="1"/>
    </row>
    <row r="93" spans="2:7" ht="17.25" customHeight="1">
      <c r="B93" s="1"/>
      <c r="C93" s="1"/>
      <c r="D93" s="1"/>
      <c r="E93" s="1"/>
      <c r="F93" s="1"/>
      <c r="G93" s="1"/>
    </row>
    <row r="94" spans="2:7" ht="17.25" customHeight="1">
      <c r="B94" s="1"/>
      <c r="C94" s="1"/>
      <c r="D94" s="1"/>
      <c r="E94" s="1"/>
      <c r="F94" s="1"/>
      <c r="G94" s="1"/>
    </row>
    <row r="95" spans="2:7" ht="17.25" customHeight="1">
      <c r="B95" s="1"/>
      <c r="C95" s="1"/>
      <c r="D95" s="1"/>
      <c r="E95" s="1"/>
      <c r="F95" s="1"/>
      <c r="G95" s="1"/>
    </row>
    <row r="96" spans="2:7" ht="17.25" customHeight="1">
      <c r="B96" s="1"/>
      <c r="C96" s="1"/>
      <c r="D96" s="1"/>
      <c r="E96" s="1"/>
      <c r="F96" s="1"/>
      <c r="G96" s="1"/>
    </row>
    <row r="97" spans="2:7" ht="17.25" customHeight="1">
      <c r="B97" s="1"/>
      <c r="C97" s="1"/>
      <c r="D97" s="1"/>
      <c r="E97" s="1"/>
      <c r="F97" s="1"/>
      <c r="G97" s="1"/>
    </row>
    <row r="98" spans="2:7" ht="17.25" customHeight="1">
      <c r="B98" s="1"/>
      <c r="C98" s="1"/>
      <c r="D98" s="1"/>
      <c r="E98" s="1"/>
      <c r="F98" s="1"/>
      <c r="G98" s="1"/>
    </row>
    <row r="99" spans="2:7" ht="17.25" customHeight="1">
      <c r="B99" s="1"/>
      <c r="C99" s="1"/>
      <c r="D99" s="1"/>
      <c r="E99" s="1"/>
      <c r="F99" s="1"/>
      <c r="G99" s="1"/>
    </row>
    <row r="100" spans="2:7" ht="17.25" customHeight="1">
      <c r="B100" s="1"/>
      <c r="C100" s="1"/>
      <c r="D100" s="1"/>
      <c r="E100" s="1"/>
      <c r="F100" s="1"/>
      <c r="G100" s="1"/>
    </row>
    <row r="101" spans="2:7" ht="17.25" customHeight="1">
      <c r="B101" s="1"/>
      <c r="C101" s="1"/>
      <c r="D101" s="1"/>
      <c r="E101" s="1"/>
      <c r="F101" s="1"/>
      <c r="G101" s="1"/>
    </row>
    <row r="102" spans="2:7" ht="17.25" customHeight="1">
      <c r="B102" s="1"/>
      <c r="C102" s="1"/>
      <c r="D102" s="1"/>
      <c r="E102" s="1"/>
      <c r="F102" s="1"/>
      <c r="G102" s="1"/>
    </row>
    <row r="103" spans="2:7" ht="17.25" customHeight="1">
      <c r="B103" s="1"/>
      <c r="C103" s="1"/>
      <c r="D103" s="1"/>
      <c r="E103" s="1"/>
      <c r="F103" s="1"/>
      <c r="G103" s="1"/>
    </row>
    <row r="104" spans="2:7" ht="17.25" customHeight="1">
      <c r="B104" s="1"/>
      <c r="C104" s="1"/>
      <c r="D104" s="1"/>
      <c r="E104" s="1"/>
      <c r="F104" s="1"/>
      <c r="G104" s="1"/>
    </row>
    <row r="105" spans="2:7" ht="17.25" customHeight="1">
      <c r="B105" s="1"/>
      <c r="C105" s="1"/>
      <c r="D105" s="1"/>
      <c r="E105" s="1"/>
      <c r="F105" s="1"/>
      <c r="G105" s="1"/>
    </row>
    <row r="106" spans="2:7" ht="17.25" customHeight="1">
      <c r="B106" s="1"/>
      <c r="C106" s="1"/>
      <c r="D106" s="1"/>
      <c r="E106" s="1"/>
      <c r="F106" s="1"/>
      <c r="G106" s="1"/>
    </row>
    <row r="107" spans="2:7" ht="17.25" customHeight="1">
      <c r="B107" s="1"/>
      <c r="C107" s="1"/>
      <c r="D107" s="1"/>
      <c r="E107" s="1"/>
      <c r="F107" s="1"/>
      <c r="G107" s="1"/>
    </row>
    <row r="108" spans="2:7" ht="17.25" customHeight="1">
      <c r="B108" s="1"/>
      <c r="C108" s="1"/>
      <c r="D108" s="1"/>
      <c r="E108" s="1"/>
      <c r="F108" s="1"/>
      <c r="G108" s="1"/>
    </row>
    <row r="109" spans="2:7" ht="17.25" customHeight="1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3" ht="15.75">
      <c r="B128" s="1"/>
      <c r="C128" s="1"/>
    </row>
    <row r="129" spans="2:3" ht="15.75">
      <c r="B129" s="1"/>
      <c r="C129" s="1"/>
    </row>
    <row r="130" spans="2:3" ht="15.75">
      <c r="B130" s="1"/>
      <c r="C130" s="1"/>
    </row>
    <row r="131" spans="2:3" ht="15.75">
      <c r="B131" s="1"/>
      <c r="C131" s="1"/>
    </row>
  </sheetData>
  <sheetProtection/>
  <mergeCells count="20">
    <mergeCell ref="B7:G7"/>
    <mergeCell ref="F10:F11"/>
    <mergeCell ref="G10:G11"/>
    <mergeCell ref="B10:B11"/>
    <mergeCell ref="D10:D11"/>
    <mergeCell ref="B8:G8"/>
    <mergeCell ref="A10:A11"/>
    <mergeCell ref="E28:E35"/>
    <mergeCell ref="E23:E26"/>
    <mergeCell ref="D12:D22"/>
    <mergeCell ref="C10:C11"/>
    <mergeCell ref="E36:E58"/>
    <mergeCell ref="E10:E11"/>
    <mergeCell ref="F12:F22"/>
    <mergeCell ref="E12:E22"/>
    <mergeCell ref="F28:F58"/>
    <mergeCell ref="A28:A58"/>
    <mergeCell ref="A23:A26"/>
    <mergeCell ref="A12:A22"/>
    <mergeCell ref="F23:F2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>
    <oddFooter>&amp;R48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4">
      <selection activeCell="F13" sqref="F13"/>
    </sheetView>
  </sheetViews>
  <sheetFormatPr defaultColWidth="9.140625" defaultRowHeight="12.75"/>
  <cols>
    <col min="1" max="1" width="6.28125" style="98" customWidth="1"/>
    <col min="2" max="2" width="46.00390625" style="98" customWidth="1"/>
    <col min="3" max="3" width="19.7109375" style="98" customWidth="1"/>
    <col min="4" max="4" width="18.8515625" style="98" customWidth="1"/>
    <col min="5" max="8" width="10.8515625" style="98" customWidth="1"/>
    <col min="9" max="9" width="46.421875" style="98" customWidth="1"/>
    <col min="10" max="10" width="13.57421875" style="98" customWidth="1"/>
    <col min="11" max="14" width="9.140625" style="98" customWidth="1"/>
    <col min="15" max="15" width="16.421875" style="98" bestFit="1" customWidth="1"/>
    <col min="16" max="16384" width="9.140625" style="98" customWidth="1"/>
  </cols>
  <sheetData>
    <row r="1" spans="9:12" ht="18.75">
      <c r="I1" s="99"/>
      <c r="J1" s="99"/>
      <c r="L1" s="100"/>
    </row>
    <row r="2" spans="3:10" ht="18.75">
      <c r="C2" s="127" t="s">
        <v>322</v>
      </c>
      <c r="J2" s="99"/>
    </row>
    <row r="3" spans="3:10" ht="18.75">
      <c r="C3" s="127" t="s">
        <v>141</v>
      </c>
      <c r="J3" s="101"/>
    </row>
    <row r="4" spans="3:10" ht="18.75">
      <c r="C4" s="128" t="s">
        <v>10</v>
      </c>
      <c r="J4" s="101"/>
    </row>
    <row r="5" spans="1:10" ht="18.75">
      <c r="A5" s="45"/>
      <c r="B5" s="45"/>
      <c r="C5" s="128" t="s">
        <v>29</v>
      </c>
      <c r="D5" s="45"/>
      <c r="E5" s="45"/>
      <c r="F5" s="45"/>
      <c r="G5" s="102"/>
      <c r="H5" s="102"/>
      <c r="J5" s="101"/>
    </row>
    <row r="6" spans="1:10" ht="18.75">
      <c r="A6" s="45"/>
      <c r="B6" s="45"/>
      <c r="C6" s="128" t="s">
        <v>314</v>
      </c>
      <c r="D6" s="45"/>
      <c r="E6" s="45"/>
      <c r="F6" s="45"/>
      <c r="G6" s="99"/>
      <c r="H6" s="99"/>
      <c r="J6" s="101"/>
    </row>
    <row r="7" spans="1:9" ht="63" customHeight="1">
      <c r="A7" s="184" t="s">
        <v>158</v>
      </c>
      <c r="B7" s="184"/>
      <c r="C7" s="184"/>
      <c r="D7" s="184"/>
      <c r="E7" s="120"/>
      <c r="F7" s="120"/>
      <c r="G7" s="120"/>
      <c r="H7" s="120"/>
      <c r="I7" s="120"/>
    </row>
    <row r="8" spans="1:9" ht="18.75">
      <c r="A8" s="45"/>
      <c r="B8" s="103"/>
      <c r="C8" s="185"/>
      <c r="D8" s="185"/>
      <c r="E8" s="185"/>
      <c r="F8" s="185"/>
      <c r="G8" s="103"/>
      <c r="H8" s="103"/>
      <c r="I8" s="45"/>
    </row>
    <row r="9" spans="1:9" ht="5.25" customHeight="1">
      <c r="A9" s="45"/>
      <c r="B9" s="45"/>
      <c r="C9" s="45"/>
      <c r="D9" s="45"/>
      <c r="E9" s="45"/>
      <c r="F9" s="104"/>
      <c r="G9" s="45"/>
      <c r="H9" s="45"/>
      <c r="I9" s="45"/>
    </row>
    <row r="10" spans="1:4" ht="15.75" customHeight="1">
      <c r="A10" s="186" t="s">
        <v>6</v>
      </c>
      <c r="B10" s="186" t="s">
        <v>5</v>
      </c>
      <c r="C10" s="186" t="s">
        <v>0</v>
      </c>
      <c r="D10" s="186" t="s">
        <v>27</v>
      </c>
    </row>
    <row r="11" spans="1:4" ht="36.75" customHeight="1">
      <c r="A11" s="186"/>
      <c r="B11" s="186"/>
      <c r="C11" s="186"/>
      <c r="D11" s="186"/>
    </row>
    <row r="12" spans="1:4" ht="162.75" customHeight="1">
      <c r="A12" s="88">
        <v>1</v>
      </c>
      <c r="B12" s="105" t="s">
        <v>316</v>
      </c>
      <c r="C12" s="161" t="s">
        <v>324</v>
      </c>
      <c r="D12" s="97">
        <v>2000000</v>
      </c>
    </row>
    <row r="13" spans="1:4" ht="71.25" customHeight="1">
      <c r="A13" s="88">
        <v>2</v>
      </c>
      <c r="B13" s="107" t="s">
        <v>170</v>
      </c>
      <c r="C13" s="161" t="s">
        <v>324</v>
      </c>
      <c r="D13" s="106">
        <v>50000</v>
      </c>
    </row>
    <row r="14" spans="1:4" ht="18.75" customHeight="1">
      <c r="A14" s="108"/>
      <c r="B14" s="87" t="s">
        <v>7</v>
      </c>
      <c r="C14" s="87"/>
      <c r="D14" s="96">
        <f>SUM(D12:D13)</f>
        <v>2050000</v>
      </c>
    </row>
    <row r="15" spans="1:9" ht="18.75" customHeight="1">
      <c r="A15" s="23"/>
      <c r="B15" s="23"/>
      <c r="C15" s="23"/>
      <c r="D15" s="109"/>
      <c r="E15" s="109"/>
      <c r="F15" s="109"/>
      <c r="G15" s="109"/>
      <c r="H15" s="109"/>
      <c r="I15" s="110"/>
    </row>
    <row r="16" spans="1:11" ht="18.75" customHeight="1">
      <c r="A16" s="23"/>
      <c r="B16" s="73" t="s">
        <v>183</v>
      </c>
      <c r="C16" s="110" t="s">
        <v>182</v>
      </c>
      <c r="D16" s="109"/>
      <c r="E16" s="109"/>
      <c r="F16" s="109"/>
      <c r="G16" s="109"/>
      <c r="H16" s="109"/>
      <c r="I16" s="187"/>
      <c r="J16" s="187"/>
      <c r="K16" s="187"/>
    </row>
    <row r="17" spans="1:9" ht="24.75" customHeight="1">
      <c r="A17" s="210"/>
      <c r="B17" s="210"/>
      <c r="C17" s="210"/>
      <c r="G17" s="111"/>
      <c r="H17" s="189"/>
      <c r="I17" s="189"/>
    </row>
    <row r="18" spans="1:9" ht="17.25" customHeight="1">
      <c r="A18" s="188"/>
      <c r="B18" s="188"/>
      <c r="C18" s="16"/>
      <c r="D18" s="13"/>
      <c r="E18" s="13"/>
      <c r="G18" s="28"/>
      <c r="H18" s="191"/>
      <c r="I18" s="191"/>
    </row>
    <row r="19" spans="1:9" ht="24.75" customHeight="1">
      <c r="A19" s="167"/>
      <c r="B19" s="167"/>
      <c r="C19" s="18"/>
      <c r="D19" s="13"/>
      <c r="E19" s="13"/>
      <c r="F19" s="13"/>
      <c r="G19" s="45"/>
      <c r="H19" s="45"/>
      <c r="I19" s="47"/>
    </row>
    <row r="20" spans="1:10" ht="18.75" customHeight="1">
      <c r="A20" s="112"/>
      <c r="B20" s="112"/>
      <c r="C20" s="13"/>
      <c r="D20" s="13"/>
      <c r="E20" s="13"/>
      <c r="F20" s="13"/>
      <c r="G20" s="45"/>
      <c r="H20" s="45"/>
      <c r="I20" s="17"/>
      <c r="J20" s="117"/>
    </row>
    <row r="21" spans="1:9" ht="39" customHeight="1">
      <c r="A21" s="23"/>
      <c r="B21" s="73"/>
      <c r="C21" s="18"/>
      <c r="D21" s="18"/>
      <c r="E21" s="109"/>
      <c r="F21" s="109"/>
      <c r="G21" s="109"/>
      <c r="H21" s="109"/>
      <c r="I21" s="110"/>
    </row>
    <row r="22" spans="1:9" ht="18.75">
      <c r="A22" s="23"/>
      <c r="B22" s="23"/>
      <c r="C22" s="23"/>
      <c r="D22" s="109"/>
      <c r="E22" s="109"/>
      <c r="F22" s="109"/>
      <c r="G22" s="109"/>
      <c r="H22" s="109"/>
      <c r="I22" s="110"/>
    </row>
    <row r="23" spans="1:9" ht="18.75">
      <c r="A23" s="23"/>
      <c r="B23" s="23"/>
      <c r="C23" s="23"/>
      <c r="D23" s="113"/>
      <c r="E23" s="113"/>
      <c r="F23" s="113"/>
      <c r="G23" s="113"/>
      <c r="H23" s="113"/>
      <c r="I23" s="110"/>
    </row>
    <row r="24" spans="1:9" ht="18.75">
      <c r="A24" s="23"/>
      <c r="B24" s="23"/>
      <c r="C24" s="23"/>
      <c r="D24" s="113"/>
      <c r="E24" s="113"/>
      <c r="F24" s="113"/>
      <c r="G24" s="113"/>
      <c r="H24" s="113"/>
      <c r="I24" s="110"/>
    </row>
    <row r="25" spans="1:9" ht="31.5" customHeight="1">
      <c r="A25" s="23"/>
      <c r="B25" s="188"/>
      <c r="C25" s="188"/>
      <c r="D25" s="113"/>
      <c r="E25" s="113"/>
      <c r="F25" s="113"/>
      <c r="G25" s="113"/>
      <c r="H25" s="113"/>
      <c r="I25" s="114"/>
    </row>
    <row r="26" spans="1:10" ht="34.5" customHeight="1">
      <c r="A26" s="23"/>
      <c r="B26" s="190"/>
      <c r="C26" s="190"/>
      <c r="D26" s="13"/>
      <c r="E26" s="13"/>
      <c r="F26" s="45"/>
      <c r="G26" s="190"/>
      <c r="H26" s="190"/>
      <c r="I26" s="190"/>
      <c r="J26" s="190"/>
    </row>
    <row r="27" spans="1:9" ht="18.75">
      <c r="A27" s="45"/>
      <c r="C27" s="14"/>
      <c r="D27" s="13"/>
      <c r="E27" s="13"/>
      <c r="F27" s="13"/>
      <c r="G27" s="45"/>
      <c r="H27" s="45"/>
      <c r="I27" s="45"/>
    </row>
    <row r="28" spans="1:9" ht="18.75">
      <c r="A28" s="102"/>
      <c r="C28" s="14"/>
      <c r="D28" s="13"/>
      <c r="E28" s="13"/>
      <c r="F28" s="13"/>
      <c r="G28" s="45"/>
      <c r="H28" s="45"/>
      <c r="I28" s="45"/>
    </row>
    <row r="29" spans="3:9" ht="18.75">
      <c r="C29" s="115"/>
      <c r="D29" s="13"/>
      <c r="E29" s="13"/>
      <c r="F29" s="13"/>
      <c r="G29" s="45"/>
      <c r="H29" s="45"/>
      <c r="I29" s="45"/>
    </row>
    <row r="32" ht="18">
      <c r="I32" s="116"/>
    </row>
  </sheetData>
  <sheetProtection/>
  <mergeCells count="15">
    <mergeCell ref="A7:D7"/>
    <mergeCell ref="C8:F8"/>
    <mergeCell ref="C10:C11"/>
    <mergeCell ref="D10:D11"/>
    <mergeCell ref="A10:A11"/>
    <mergeCell ref="B10:B11"/>
    <mergeCell ref="I16:K16"/>
    <mergeCell ref="B25:C25"/>
    <mergeCell ref="H17:I17"/>
    <mergeCell ref="B26:C26"/>
    <mergeCell ref="G26:J26"/>
    <mergeCell ref="A18:B18"/>
    <mergeCell ref="H18:I18"/>
    <mergeCell ref="A19:B19"/>
    <mergeCell ref="A17:C17"/>
  </mergeCells>
  <printOptions horizontalCentered="1"/>
  <pageMargins left="0" right="0" top="0" bottom="0" header="0" footer="0"/>
  <pageSetup horizontalDpi="600" verticalDpi="600" orientation="landscape" paperSize="9" scale="75" r:id="rId1"/>
  <headerFooter alignWithMargins="0">
    <oddFooter>&amp;R51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J22" sqref="J22"/>
    </sheetView>
  </sheetViews>
  <sheetFormatPr defaultColWidth="9.140625" defaultRowHeight="12.75"/>
  <cols>
    <col min="1" max="1" width="4.57421875" style="0" customWidth="1"/>
    <col min="2" max="2" width="49.8515625" style="0" customWidth="1"/>
    <col min="3" max="3" width="17.421875" style="0" customWidth="1"/>
    <col min="4" max="4" width="8.8515625" style="0" hidden="1" customWidth="1"/>
    <col min="5" max="5" width="10.28125" style="0" hidden="1" customWidth="1"/>
    <col min="6" max="6" width="13.281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1"/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5" t="s">
        <v>136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5" t="s">
        <v>141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30" t="s">
        <v>10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30" t="s">
        <v>29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15.75">
      <c r="B7" s="1"/>
      <c r="C7" s="30" t="s">
        <v>314</v>
      </c>
      <c r="D7" s="1"/>
      <c r="E7" s="1"/>
      <c r="F7" s="1"/>
      <c r="G7" s="1"/>
      <c r="H7" s="1"/>
      <c r="I7" s="1"/>
      <c r="J7" s="1"/>
      <c r="K7" s="212"/>
      <c r="L7" s="212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93" customHeight="1">
      <c r="B9" s="214" t="s">
        <v>166</v>
      </c>
      <c r="C9" s="215"/>
      <c r="D9" s="215"/>
      <c r="E9" s="215"/>
      <c r="F9" s="216"/>
      <c r="G9" s="21"/>
      <c r="H9" s="21"/>
      <c r="I9" s="21"/>
      <c r="J9" s="21"/>
      <c r="K9" s="21"/>
      <c r="L9" s="1"/>
    </row>
    <row r="10" spans="2:12" ht="10.5" customHeight="1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3" t="s">
        <v>6</v>
      </c>
      <c r="B11" s="173" t="s">
        <v>5</v>
      </c>
      <c r="C11" s="173" t="s">
        <v>0</v>
      </c>
      <c r="D11" s="173" t="s">
        <v>13</v>
      </c>
      <c r="E11" s="173" t="s">
        <v>14</v>
      </c>
      <c r="F11" s="173" t="s">
        <v>28</v>
      </c>
    </row>
    <row r="12" spans="1:12" ht="15.75">
      <c r="A12" s="174"/>
      <c r="B12" s="174"/>
      <c r="C12" s="174"/>
      <c r="D12" s="174"/>
      <c r="E12" s="174"/>
      <c r="F12" s="174"/>
      <c r="G12" s="9"/>
      <c r="H12" s="9"/>
      <c r="I12" s="9"/>
      <c r="J12" s="9"/>
      <c r="K12" s="22"/>
      <c r="L12" s="1"/>
    </row>
    <row r="13" spans="1:13" ht="15" customHeight="1">
      <c r="A13" s="175"/>
      <c r="B13" s="175"/>
      <c r="C13" s="175"/>
      <c r="D13" s="175"/>
      <c r="E13" s="175"/>
      <c r="F13" s="175"/>
      <c r="G13" s="9"/>
      <c r="H13" s="9"/>
      <c r="I13" s="9"/>
      <c r="J13" s="9"/>
      <c r="K13" s="187"/>
      <c r="L13" s="187"/>
      <c r="M13" s="187"/>
    </row>
    <row r="14" spans="1:13" ht="99.75" customHeight="1">
      <c r="A14" s="118">
        <v>1</v>
      </c>
      <c r="B14" s="10" t="s">
        <v>171</v>
      </c>
      <c r="C14" s="160" t="s">
        <v>324</v>
      </c>
      <c r="D14" s="118"/>
      <c r="E14" s="118"/>
      <c r="F14" s="137">
        <v>1500000</v>
      </c>
      <c r="G14" s="9"/>
      <c r="H14" s="9"/>
      <c r="I14" s="9"/>
      <c r="J14" s="9"/>
      <c r="K14" s="79"/>
      <c r="L14" s="79"/>
      <c r="M14" s="79"/>
    </row>
    <row r="15" spans="1:13" ht="42.75" customHeight="1">
      <c r="A15" s="118">
        <v>2</v>
      </c>
      <c r="B15" s="10" t="s">
        <v>135</v>
      </c>
      <c r="C15" s="160" t="s">
        <v>324</v>
      </c>
      <c r="D15" s="118"/>
      <c r="E15" s="118"/>
      <c r="F15" s="137">
        <v>200000</v>
      </c>
      <c r="G15" s="9"/>
      <c r="H15" s="9"/>
      <c r="I15" s="9"/>
      <c r="J15" s="9"/>
      <c r="K15" s="79"/>
      <c r="L15" s="79"/>
      <c r="M15" s="79"/>
    </row>
    <row r="16" spans="1:13" ht="98.25" customHeight="1">
      <c r="A16" s="36">
        <v>3</v>
      </c>
      <c r="B16" s="10" t="s">
        <v>172</v>
      </c>
      <c r="C16" s="160" t="s">
        <v>324</v>
      </c>
      <c r="D16" s="59"/>
      <c r="E16" s="59"/>
      <c r="F16" s="137">
        <v>50000</v>
      </c>
      <c r="G16" s="13"/>
      <c r="H16" s="13"/>
      <c r="K16" s="32"/>
      <c r="L16" s="191"/>
      <c r="M16" s="191"/>
    </row>
    <row r="17" spans="1:13" ht="48" customHeight="1">
      <c r="A17" s="119">
        <v>4</v>
      </c>
      <c r="B17" s="105" t="s">
        <v>173</v>
      </c>
      <c r="C17" s="160" t="s">
        <v>324</v>
      </c>
      <c r="D17" s="59"/>
      <c r="E17" s="59"/>
      <c r="F17" s="137">
        <v>700000</v>
      </c>
      <c r="G17" s="13"/>
      <c r="H17" s="13"/>
      <c r="K17" s="32"/>
      <c r="L17" s="32"/>
      <c r="M17" s="32"/>
    </row>
    <row r="18" spans="1:14" s="20" customFormat="1" ht="27.75" customHeight="1">
      <c r="A18" s="36">
        <v>5</v>
      </c>
      <c r="B18" s="122" t="s">
        <v>174</v>
      </c>
      <c r="C18" s="160" t="s">
        <v>324</v>
      </c>
      <c r="D18" s="52">
        <v>100203</v>
      </c>
      <c r="E18" s="52">
        <v>2610</v>
      </c>
      <c r="F18" s="123">
        <v>150000</v>
      </c>
      <c r="G18" s="11"/>
      <c r="H18" s="11"/>
      <c r="I18" s="11"/>
      <c r="J18" s="11"/>
      <c r="K18" s="1"/>
      <c r="L18" s="1"/>
      <c r="M18" s="17"/>
      <c r="N18"/>
    </row>
    <row r="19" spans="1:12" ht="28.5" customHeight="1">
      <c r="A19" s="118">
        <v>6</v>
      </c>
      <c r="B19" s="122" t="s">
        <v>175</v>
      </c>
      <c r="C19" s="160" t="s">
        <v>324</v>
      </c>
      <c r="D19" s="52">
        <v>100203</v>
      </c>
      <c r="E19" s="52">
        <v>2610</v>
      </c>
      <c r="F19" s="123">
        <v>200000</v>
      </c>
      <c r="I19" s="190"/>
      <c r="J19" s="190"/>
      <c r="K19" s="13"/>
      <c r="L19" s="5"/>
    </row>
    <row r="20" spans="1:12" ht="42.75" customHeight="1">
      <c r="A20" s="36">
        <v>7</v>
      </c>
      <c r="B20" s="122" t="s">
        <v>176</v>
      </c>
      <c r="C20" s="160" t="s">
        <v>324</v>
      </c>
      <c r="D20" s="124">
        <v>100203</v>
      </c>
      <c r="E20" s="124">
        <v>2610</v>
      </c>
      <c r="F20" s="123">
        <v>100000</v>
      </c>
      <c r="G20" s="13"/>
      <c r="H20" s="13"/>
      <c r="I20" s="163"/>
      <c r="J20" s="163"/>
      <c r="K20" s="1"/>
      <c r="L20" s="1"/>
    </row>
    <row r="21" spans="1:12" ht="54.75" customHeight="1">
      <c r="A21" s="36">
        <v>8</v>
      </c>
      <c r="B21" s="3" t="s">
        <v>157</v>
      </c>
      <c r="C21" s="160" t="s">
        <v>324</v>
      </c>
      <c r="D21" s="80"/>
      <c r="E21" s="80"/>
      <c r="F21" s="52">
        <v>200000</v>
      </c>
      <c r="G21" s="13"/>
      <c r="H21" s="13"/>
      <c r="I21" s="13"/>
      <c r="J21" s="13"/>
      <c r="K21" s="1"/>
      <c r="L21" s="1"/>
    </row>
    <row r="22" spans="1:12" ht="60.75" customHeight="1">
      <c r="A22" s="36">
        <v>9</v>
      </c>
      <c r="B22" s="3" t="s">
        <v>170</v>
      </c>
      <c r="C22" s="160" t="s">
        <v>324</v>
      </c>
      <c r="D22" s="129"/>
      <c r="E22" s="129"/>
      <c r="F22" s="3">
        <v>150000</v>
      </c>
      <c r="G22" s="13"/>
      <c r="H22" s="13"/>
      <c r="I22" s="13"/>
      <c r="J22" s="13"/>
      <c r="K22" s="1"/>
      <c r="L22" s="1"/>
    </row>
    <row r="23" spans="1:13" ht="20.25" customHeight="1">
      <c r="A23" s="24"/>
      <c r="B23" s="19" t="s">
        <v>4</v>
      </c>
      <c r="C23" s="4"/>
      <c r="D23" s="4"/>
      <c r="E23" s="4"/>
      <c r="F23" s="63">
        <f>SUM(F14:F22)</f>
        <v>3250000</v>
      </c>
      <c r="G23" s="13"/>
      <c r="H23" s="13"/>
      <c r="I23" s="13"/>
      <c r="J23" s="13"/>
      <c r="K23" s="5"/>
      <c r="L23" s="5"/>
      <c r="M23" s="5"/>
    </row>
    <row r="24" spans="2:10" ht="15.75">
      <c r="B24" s="6"/>
      <c r="C24" s="6"/>
      <c r="D24" s="6"/>
      <c r="E24" s="6"/>
      <c r="F24" s="9"/>
      <c r="G24" s="11"/>
      <c r="H24" s="11"/>
      <c r="I24" s="11"/>
      <c r="J24" s="11"/>
    </row>
    <row r="25" spans="2:10" ht="18.75">
      <c r="B25" s="73"/>
      <c r="C25" s="44" t="s">
        <v>183</v>
      </c>
      <c r="D25" s="44"/>
      <c r="E25" s="44"/>
      <c r="F25" s="141" t="s">
        <v>182</v>
      </c>
      <c r="G25" s="11"/>
      <c r="H25" s="11"/>
      <c r="I25" s="11"/>
      <c r="J25" s="11"/>
    </row>
    <row r="26" spans="2:10" ht="18.75">
      <c r="B26" s="188"/>
      <c r="C26" s="188"/>
      <c r="D26" s="16"/>
      <c r="E26" s="16"/>
      <c r="F26" s="16"/>
      <c r="G26" s="11"/>
      <c r="H26" s="11"/>
      <c r="I26" s="11"/>
      <c r="J26" s="11"/>
    </row>
    <row r="27" spans="2:6" ht="29.25" customHeight="1">
      <c r="B27" s="217"/>
      <c r="C27" s="217"/>
      <c r="D27" s="31"/>
      <c r="E27" s="31"/>
      <c r="F27" s="18"/>
    </row>
    <row r="28" spans="2:9" ht="15.75">
      <c r="B28" s="25"/>
      <c r="C28" s="25"/>
      <c r="D28" s="25"/>
      <c r="E28" s="25"/>
      <c r="F28" s="11"/>
      <c r="I28" s="8"/>
    </row>
    <row r="29" spans="2:6" ht="35.25" customHeight="1">
      <c r="B29" s="218"/>
      <c r="C29" s="218"/>
      <c r="D29" s="62"/>
      <c r="E29" s="62"/>
      <c r="F29" s="13"/>
    </row>
    <row r="30" spans="2:6" ht="33.75" customHeight="1">
      <c r="B30" s="165"/>
      <c r="C30" s="165"/>
      <c r="D30" s="29"/>
      <c r="E30" s="29"/>
      <c r="F30" s="9"/>
    </row>
    <row r="31" spans="2:6" ht="18.75">
      <c r="B31" s="1"/>
      <c r="C31" s="14"/>
      <c r="D31" s="14"/>
      <c r="E31" s="14"/>
      <c r="F31" s="13"/>
    </row>
    <row r="32" spans="2:6" ht="18.75">
      <c r="B32" s="48"/>
      <c r="C32" s="14"/>
      <c r="D32" s="14"/>
      <c r="E32" s="14"/>
      <c r="F32" s="13"/>
    </row>
    <row r="33" spans="3:6" ht="15.75">
      <c r="C33" s="12"/>
      <c r="D33" s="12"/>
      <c r="E33" s="12"/>
      <c r="F33" s="11"/>
    </row>
    <row r="34" spans="3:6" ht="15.75">
      <c r="C34" s="12"/>
      <c r="D34" s="12"/>
      <c r="E34" s="12"/>
      <c r="F34" s="11"/>
    </row>
    <row r="35" spans="3:6" ht="15.75">
      <c r="C35" s="15"/>
      <c r="D35" s="15"/>
      <c r="E35" s="15"/>
      <c r="F35" s="11"/>
    </row>
  </sheetData>
  <sheetProtection/>
  <mergeCells count="18">
    <mergeCell ref="L16:M16"/>
    <mergeCell ref="B27:C27"/>
    <mergeCell ref="B29:C29"/>
    <mergeCell ref="I19:J19"/>
    <mergeCell ref="B30:C30"/>
    <mergeCell ref="F11:F13"/>
    <mergeCell ref="I20:J20"/>
    <mergeCell ref="B26:C26"/>
    <mergeCell ref="E11:E13"/>
    <mergeCell ref="A11:A13"/>
    <mergeCell ref="B11:B13"/>
    <mergeCell ref="C11:C13"/>
    <mergeCell ref="D11:D13"/>
    <mergeCell ref="K13:M13"/>
    <mergeCell ref="J1:L1"/>
    <mergeCell ref="K7:L7"/>
    <mergeCell ref="F10:H10"/>
    <mergeCell ref="B9:F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&amp;R49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26.140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5" t="s">
        <v>155</v>
      </c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127" t="s">
        <v>141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128" t="s">
        <v>10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128" t="s">
        <v>29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128" t="s">
        <v>314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9.75" customHeight="1">
      <c r="B7" s="1"/>
      <c r="C7" s="1"/>
      <c r="D7" s="1"/>
      <c r="E7" s="1"/>
      <c r="F7" s="1"/>
      <c r="G7" s="1"/>
      <c r="H7" s="1"/>
      <c r="I7" s="1"/>
      <c r="J7" s="1"/>
      <c r="K7" s="212"/>
      <c r="L7" s="212"/>
    </row>
    <row r="8" spans="2:12" ht="44.25" customHeight="1" hidden="1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41.25" customHeight="1">
      <c r="B9" s="219" t="s">
        <v>159</v>
      </c>
      <c r="C9" s="220"/>
      <c r="D9" s="220"/>
      <c r="E9" s="220"/>
      <c r="F9" s="221"/>
      <c r="G9" s="21"/>
      <c r="H9" s="21"/>
      <c r="I9" s="21"/>
      <c r="J9" s="21"/>
      <c r="K9" s="21"/>
      <c r="L9" s="1"/>
    </row>
    <row r="10" spans="2:12" ht="15.75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3" t="s">
        <v>6</v>
      </c>
      <c r="B11" s="173" t="s">
        <v>5</v>
      </c>
      <c r="C11" s="173" t="s">
        <v>0</v>
      </c>
      <c r="D11" s="173" t="s">
        <v>13</v>
      </c>
      <c r="E11" s="173" t="s">
        <v>14</v>
      </c>
      <c r="F11" s="173" t="s">
        <v>28</v>
      </c>
    </row>
    <row r="12" spans="1:12" ht="15.75">
      <c r="A12" s="174"/>
      <c r="B12" s="174"/>
      <c r="C12" s="174"/>
      <c r="D12" s="174"/>
      <c r="E12" s="174"/>
      <c r="F12" s="174"/>
      <c r="G12" s="9"/>
      <c r="H12" s="9"/>
      <c r="I12" s="9"/>
      <c r="J12" s="9"/>
      <c r="K12" s="22"/>
      <c r="L12" s="1"/>
    </row>
    <row r="13" spans="1:13" ht="15" customHeight="1">
      <c r="A13" s="175"/>
      <c r="B13" s="175"/>
      <c r="C13" s="175"/>
      <c r="D13" s="175"/>
      <c r="E13" s="175"/>
      <c r="F13" s="175"/>
      <c r="G13" s="9"/>
      <c r="H13" s="9"/>
      <c r="I13" s="9"/>
      <c r="J13" s="9"/>
      <c r="K13" s="187"/>
      <c r="L13" s="187"/>
      <c r="M13" s="187"/>
    </row>
    <row r="14" spans="1:13" ht="68.25" customHeight="1">
      <c r="A14" s="36">
        <v>1</v>
      </c>
      <c r="B14" s="10" t="s">
        <v>137</v>
      </c>
      <c r="C14" s="161" t="s">
        <v>329</v>
      </c>
      <c r="D14" s="59">
        <v>100203</v>
      </c>
      <c r="E14" s="59">
        <v>2610</v>
      </c>
      <c r="F14" s="72">
        <v>10000</v>
      </c>
      <c r="G14" s="13"/>
      <c r="H14" s="13"/>
      <c r="K14" s="32"/>
      <c r="L14" s="191"/>
      <c r="M14" s="191"/>
    </row>
    <row r="15" spans="1:13" ht="20.25" customHeight="1">
      <c r="A15" s="24"/>
      <c r="B15" s="19" t="s">
        <v>4</v>
      </c>
      <c r="C15" s="4"/>
      <c r="D15" s="4"/>
      <c r="E15" s="4"/>
      <c r="F15" s="63">
        <f>SUM(F14:F14)</f>
        <v>10000</v>
      </c>
      <c r="G15" s="13"/>
      <c r="H15" s="13"/>
      <c r="I15" s="13"/>
      <c r="J15" s="13"/>
      <c r="K15" s="5"/>
      <c r="L15" s="5"/>
      <c r="M15" s="5"/>
    </row>
    <row r="16" spans="2:10" ht="15.75">
      <c r="B16" s="6"/>
      <c r="C16" s="6"/>
      <c r="D16" s="6"/>
      <c r="E16" s="6"/>
      <c r="F16" s="9"/>
      <c r="G16" s="11"/>
      <c r="H16" s="11"/>
      <c r="I16" s="11"/>
      <c r="J16" s="11"/>
    </row>
    <row r="17" spans="2:10" ht="18.75">
      <c r="B17" s="73" t="s">
        <v>183</v>
      </c>
      <c r="C17" s="44"/>
      <c r="D17" s="44"/>
      <c r="E17" s="44"/>
      <c r="F17" s="141" t="s">
        <v>182</v>
      </c>
      <c r="G17" s="11"/>
      <c r="H17" s="11"/>
      <c r="I17" s="11"/>
      <c r="J17" s="11"/>
    </row>
    <row r="18" spans="2:10" ht="18.75">
      <c r="B18" s="188"/>
      <c r="C18" s="188"/>
      <c r="D18" s="16"/>
      <c r="E18" s="16"/>
      <c r="F18" s="16"/>
      <c r="G18" s="11"/>
      <c r="H18" s="11"/>
      <c r="I18" s="11"/>
      <c r="J18" s="11"/>
    </row>
    <row r="19" spans="2:6" ht="29.25" customHeight="1">
      <c r="B19" s="217"/>
      <c r="C19" s="217"/>
      <c r="D19" s="31"/>
      <c r="E19" s="31"/>
      <c r="F19" s="18"/>
    </row>
    <row r="20" spans="2:9" ht="15.75">
      <c r="B20" s="25"/>
      <c r="C20" s="25"/>
      <c r="D20" s="25"/>
      <c r="E20" s="25"/>
      <c r="F20" s="11"/>
      <c r="I20" s="8"/>
    </row>
    <row r="21" spans="2:6" ht="35.25" customHeight="1">
      <c r="B21" s="218"/>
      <c r="C21" s="218"/>
      <c r="D21" s="62"/>
      <c r="E21" s="62"/>
      <c r="F21" s="13"/>
    </row>
    <row r="22" spans="2:6" ht="33.75" customHeight="1">
      <c r="B22" s="165"/>
      <c r="C22" s="165"/>
      <c r="D22" s="29"/>
      <c r="E22" s="29"/>
      <c r="F22" s="9"/>
    </row>
    <row r="23" spans="2:6" ht="18.75">
      <c r="B23" s="1"/>
      <c r="C23" s="14"/>
      <c r="D23" s="14"/>
      <c r="E23" s="14"/>
      <c r="F23" s="13"/>
    </row>
    <row r="24" spans="2:6" ht="18.75">
      <c r="B24" s="48"/>
      <c r="C24" s="14"/>
      <c r="D24" s="14"/>
      <c r="E24" s="14"/>
      <c r="F24" s="13"/>
    </row>
    <row r="25" spans="3:6" ht="15.75">
      <c r="C25" s="12"/>
      <c r="D25" s="12"/>
      <c r="E25" s="12"/>
      <c r="F25" s="11"/>
    </row>
    <row r="26" spans="3:6" ht="15.75">
      <c r="C26" s="12"/>
      <c r="D26" s="12"/>
      <c r="E26" s="12"/>
      <c r="F26" s="11"/>
    </row>
    <row r="27" spans="3:6" ht="15.75">
      <c r="C27" s="15"/>
      <c r="D27" s="15"/>
      <c r="E27" s="15"/>
      <c r="F27" s="11"/>
    </row>
  </sheetData>
  <sheetProtection/>
  <mergeCells count="16">
    <mergeCell ref="A11:A13"/>
    <mergeCell ref="B11:B13"/>
    <mergeCell ref="C11:C13"/>
    <mergeCell ref="D11:D13"/>
    <mergeCell ref="L14:M14"/>
    <mergeCell ref="B19:C19"/>
    <mergeCell ref="K13:M13"/>
    <mergeCell ref="J1:L1"/>
    <mergeCell ref="K7:L7"/>
    <mergeCell ref="F10:H10"/>
    <mergeCell ref="B21:C21"/>
    <mergeCell ref="B22:C22"/>
    <mergeCell ref="F11:F13"/>
    <mergeCell ref="B18:C18"/>
    <mergeCell ref="E11:E13"/>
    <mergeCell ref="B9:F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&amp;R49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9.7109375" style="0" customWidth="1"/>
    <col min="4" max="5" width="9.00390625" style="0" hidden="1" customWidth="1"/>
    <col min="6" max="6" width="47.574218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"/>
      <c r="D2" s="1"/>
      <c r="E2" s="1"/>
      <c r="F2" s="5" t="s">
        <v>140</v>
      </c>
      <c r="G2" s="1"/>
      <c r="H2" s="1"/>
      <c r="I2" s="30"/>
      <c r="J2" s="30"/>
      <c r="L2" s="99"/>
    </row>
    <row r="3" spans="2:12" ht="18.75">
      <c r="B3" s="1"/>
      <c r="C3" s="1"/>
      <c r="D3" s="1"/>
      <c r="E3" s="1"/>
      <c r="F3" s="5" t="s">
        <v>141</v>
      </c>
      <c r="G3" s="1"/>
      <c r="H3" s="1"/>
      <c r="I3" s="30"/>
      <c r="J3" s="30"/>
      <c r="L3" s="101"/>
    </row>
    <row r="4" spans="2:12" ht="18.75">
      <c r="B4" s="1"/>
      <c r="C4" s="1"/>
      <c r="D4" s="1"/>
      <c r="E4" s="1"/>
      <c r="F4" s="30" t="s">
        <v>10</v>
      </c>
      <c r="G4" s="1"/>
      <c r="H4" s="1"/>
      <c r="I4" s="30"/>
      <c r="J4" s="30"/>
      <c r="L4" s="101"/>
    </row>
    <row r="5" spans="2:12" ht="18.75">
      <c r="B5" s="1"/>
      <c r="C5" s="1"/>
      <c r="D5" s="1"/>
      <c r="E5" s="1"/>
      <c r="F5" s="30" t="s">
        <v>29</v>
      </c>
      <c r="G5" s="1"/>
      <c r="H5" s="1"/>
      <c r="I5" s="30"/>
      <c r="J5" s="30"/>
      <c r="L5" s="101"/>
    </row>
    <row r="6" spans="2:12" ht="18.75">
      <c r="B6" s="1"/>
      <c r="C6" s="1"/>
      <c r="D6" s="1"/>
      <c r="E6" s="1"/>
      <c r="F6" s="30" t="s">
        <v>314</v>
      </c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I7" s="1"/>
      <c r="J7" s="1"/>
      <c r="K7" s="1"/>
      <c r="L7" s="1"/>
    </row>
    <row r="8" spans="2:12" ht="27.75" customHeight="1">
      <c r="B8" s="222" t="s">
        <v>167</v>
      </c>
      <c r="C8" s="222"/>
      <c r="D8" s="222"/>
      <c r="E8" s="222"/>
      <c r="F8" s="222"/>
      <c r="I8" s="1"/>
      <c r="J8" s="1"/>
      <c r="K8" s="1"/>
      <c r="L8" s="1"/>
    </row>
    <row r="9" spans="1:6" ht="19.5" customHeight="1">
      <c r="A9" s="173" t="s">
        <v>6</v>
      </c>
      <c r="B9" s="193" t="s">
        <v>5</v>
      </c>
      <c r="C9" s="193" t="s">
        <v>0</v>
      </c>
      <c r="D9" s="193" t="s">
        <v>13</v>
      </c>
      <c r="E9" s="193" t="s">
        <v>14</v>
      </c>
      <c r="F9" s="193" t="s">
        <v>28</v>
      </c>
    </row>
    <row r="10" spans="1:6" ht="12.75" customHeight="1">
      <c r="A10" s="174"/>
      <c r="B10" s="193"/>
      <c r="C10" s="193"/>
      <c r="D10" s="193"/>
      <c r="E10" s="193"/>
      <c r="F10" s="193"/>
    </row>
    <row r="11" spans="1:6" ht="13.5" customHeight="1">
      <c r="A11" s="175"/>
      <c r="B11" s="193"/>
      <c r="C11" s="193"/>
      <c r="D11" s="193"/>
      <c r="E11" s="193"/>
      <c r="F11" s="193"/>
    </row>
    <row r="12" spans="1:6" ht="69" customHeight="1">
      <c r="A12" s="55">
        <v>1</v>
      </c>
      <c r="B12" s="10" t="s">
        <v>177</v>
      </c>
      <c r="C12" s="161" t="s">
        <v>329</v>
      </c>
      <c r="D12" s="52">
        <v>100203</v>
      </c>
      <c r="E12" s="52">
        <v>2240</v>
      </c>
      <c r="F12" s="68">
        <v>300000</v>
      </c>
    </row>
    <row r="13" spans="1:6" ht="69" customHeight="1">
      <c r="A13" s="125">
        <v>2</v>
      </c>
      <c r="B13" s="10" t="s">
        <v>317</v>
      </c>
      <c r="C13" s="161" t="s">
        <v>329</v>
      </c>
      <c r="D13" s="124"/>
      <c r="E13" s="124"/>
      <c r="F13" s="126">
        <v>200000</v>
      </c>
    </row>
    <row r="14" spans="1:6" ht="15.75">
      <c r="A14" s="181" t="s">
        <v>4</v>
      </c>
      <c r="B14" s="223"/>
      <c r="C14" s="4"/>
      <c r="D14" s="4"/>
      <c r="E14" s="4"/>
      <c r="F14" s="66">
        <v>500000</v>
      </c>
    </row>
    <row r="15" spans="2:12" ht="15.75">
      <c r="B15" s="6"/>
      <c r="C15" s="6"/>
      <c r="D15" s="6"/>
      <c r="E15" s="6"/>
      <c r="F15" s="53"/>
      <c r="G15" s="42"/>
      <c r="H15" s="42"/>
      <c r="I15" s="42"/>
      <c r="J15" s="42"/>
      <c r="K15" s="54"/>
      <c r="L15" s="1"/>
    </row>
    <row r="16" spans="2:13" ht="18.75">
      <c r="B16" s="73"/>
      <c r="C16" s="6"/>
      <c r="D16" s="6"/>
      <c r="E16" s="6"/>
      <c r="F16" s="53"/>
      <c r="G16" s="42"/>
      <c r="H16" s="42"/>
      <c r="I16" s="42"/>
      <c r="J16" s="42"/>
      <c r="K16" s="187"/>
      <c r="L16" s="187"/>
      <c r="M16" s="187"/>
    </row>
    <row r="17" spans="2:12" ht="29.25" customHeight="1">
      <c r="B17" s="16"/>
      <c r="C17" s="17"/>
      <c r="D17" s="17"/>
      <c r="E17" s="17"/>
      <c r="G17" s="13"/>
      <c r="H17" s="45"/>
      <c r="I17" s="46"/>
      <c r="J17" s="46"/>
      <c r="K17" s="17"/>
      <c r="L17" s="14"/>
    </row>
    <row r="18" spans="2:6" ht="15.75">
      <c r="B18" s="31" t="s">
        <v>183</v>
      </c>
      <c r="C18" s="140"/>
      <c r="D18" s="140"/>
      <c r="E18" s="140"/>
      <c r="F18" s="140" t="s">
        <v>182</v>
      </c>
    </row>
  </sheetData>
  <sheetProtection/>
  <mergeCells count="9">
    <mergeCell ref="B8:F8"/>
    <mergeCell ref="K16:M16"/>
    <mergeCell ref="A14:B14"/>
    <mergeCell ref="B9:B11"/>
    <mergeCell ref="A9:A11"/>
    <mergeCell ref="C9:C11"/>
    <mergeCell ref="F9:F11"/>
    <mergeCell ref="D9:D11"/>
    <mergeCell ref="E9:E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2018-12-11T14:31:57Z</cp:lastPrinted>
  <dcterms:created xsi:type="dcterms:W3CDTF">1996-10-08T23:32:33Z</dcterms:created>
  <dcterms:modified xsi:type="dcterms:W3CDTF">2019-02-04T13:36:52Z</dcterms:modified>
  <cp:category/>
  <cp:version/>
  <cp:contentType/>
  <cp:contentStatus/>
</cp:coreProperties>
</file>