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1"/>
  </bookViews>
  <sheets>
    <sheet name="доходи-додаток1 " sheetId="1" r:id="rId1"/>
    <sheet name="видатки - додаток2" sheetId="2" r:id="rId2"/>
  </sheets>
  <externalReferences>
    <externalReference r:id="rId5"/>
  </externalReferences>
  <definedNames>
    <definedName name="_Б21000" localSheetId="1">#REF!</definedName>
    <definedName name="_Б21000" localSheetId="0">#REF!</definedName>
    <definedName name="_Б21000">#REF!</definedName>
    <definedName name="_Б22000" localSheetId="1">#REF!</definedName>
    <definedName name="_Б22000" localSheetId="0">#REF!</definedName>
    <definedName name="_Б22000">#REF!</definedName>
    <definedName name="_Б22100" localSheetId="1">#REF!</definedName>
    <definedName name="_Б22100" localSheetId="0">#REF!</definedName>
    <definedName name="_Б22100">#REF!</definedName>
    <definedName name="_Б22110" localSheetId="1">#REF!</definedName>
    <definedName name="_Б22110" localSheetId="0">#REF!</definedName>
    <definedName name="_Б22110">#REF!</definedName>
    <definedName name="_Б22111" localSheetId="1">#REF!</definedName>
    <definedName name="_Б22111" localSheetId="0">#REF!</definedName>
    <definedName name="_Б22111">#REF!</definedName>
    <definedName name="_Б22112" localSheetId="1">#REF!</definedName>
    <definedName name="_Б22112" localSheetId="0">#REF!</definedName>
    <definedName name="_Б22112">#REF!</definedName>
    <definedName name="_Б22200" localSheetId="1">#REF!</definedName>
    <definedName name="_Б22200" localSheetId="0">#REF!</definedName>
    <definedName name="_Б22200">#REF!</definedName>
    <definedName name="_Б23000" localSheetId="1">#REF!</definedName>
    <definedName name="_Б23000" localSheetId="0">#REF!</definedName>
    <definedName name="_Б23000">#REF!</definedName>
    <definedName name="_Б24000" localSheetId="1">#REF!</definedName>
    <definedName name="_Б24000" localSheetId="0">#REF!</definedName>
    <definedName name="_Б24000">#REF!</definedName>
    <definedName name="_Б25000" localSheetId="1">#REF!</definedName>
    <definedName name="_Б25000" localSheetId="0">#REF!</definedName>
    <definedName name="_Б25000">#REF!</definedName>
    <definedName name="_Б41000" localSheetId="1">#REF!</definedName>
    <definedName name="_Б41000" localSheetId="0">#REF!</definedName>
    <definedName name="_Б41000">#REF!</definedName>
    <definedName name="_Б42000" localSheetId="1">#REF!</definedName>
    <definedName name="_Б42000" localSheetId="0">#REF!</definedName>
    <definedName name="_Б42000">#REF!</definedName>
    <definedName name="_Б43000" localSheetId="1">#REF!</definedName>
    <definedName name="_Б43000" localSheetId="0">#REF!</definedName>
    <definedName name="_Б43000">#REF!</definedName>
    <definedName name="_Б44000" localSheetId="1">#REF!</definedName>
    <definedName name="_Б44000" localSheetId="0">#REF!</definedName>
    <definedName name="_Б44000">#REF!</definedName>
    <definedName name="_Б45000" localSheetId="1">#REF!</definedName>
    <definedName name="_Б45000" localSheetId="0">#REF!</definedName>
    <definedName name="_Б45000">#REF!</definedName>
    <definedName name="_Б46000" localSheetId="1">#REF!</definedName>
    <definedName name="_Б46000" localSheetId="0">#REF!</definedName>
    <definedName name="_Б46000">#REF!</definedName>
    <definedName name="_В010100" localSheetId="1">#REF!</definedName>
    <definedName name="_В010100" localSheetId="0">#REF!</definedName>
    <definedName name="_В010100">#REF!</definedName>
    <definedName name="_В010200" localSheetId="1">#REF!</definedName>
    <definedName name="_В010200" localSheetId="0">#REF!</definedName>
    <definedName name="_В010200">#REF!</definedName>
    <definedName name="_В040000" localSheetId="1">#REF!</definedName>
    <definedName name="_В040000" localSheetId="0">#REF!</definedName>
    <definedName name="_В040000">#REF!</definedName>
    <definedName name="_В050000" localSheetId="1">#REF!</definedName>
    <definedName name="_В050000" localSheetId="0">#REF!</definedName>
    <definedName name="_В050000">#REF!</definedName>
    <definedName name="_В060000" localSheetId="1">#REF!</definedName>
    <definedName name="_В060000" localSheetId="0">#REF!</definedName>
    <definedName name="_В060000">#REF!</definedName>
    <definedName name="_В070000" localSheetId="1">#REF!</definedName>
    <definedName name="_В070000" localSheetId="0">#REF!</definedName>
    <definedName name="_В070000">#REF!</definedName>
    <definedName name="_В080000" localSheetId="1">#REF!</definedName>
    <definedName name="_В080000" localSheetId="0">#REF!</definedName>
    <definedName name="_В080000">#REF!</definedName>
    <definedName name="_В090000" localSheetId="1">#REF!</definedName>
    <definedName name="_В090000" localSheetId="0">#REF!</definedName>
    <definedName name="_В090000">#REF!</definedName>
    <definedName name="_В090200" localSheetId="1">#REF!</definedName>
    <definedName name="_В090200" localSheetId="0">#REF!</definedName>
    <definedName name="_В090200">#REF!</definedName>
    <definedName name="_В090201" localSheetId="1">#REF!</definedName>
    <definedName name="_В090201" localSheetId="0">#REF!</definedName>
    <definedName name="_В090201">#REF!</definedName>
    <definedName name="_В090202" localSheetId="1">#REF!</definedName>
    <definedName name="_В090202" localSheetId="0">#REF!</definedName>
    <definedName name="_В090202">#REF!</definedName>
    <definedName name="_В090203" localSheetId="1">#REF!</definedName>
    <definedName name="_В090203" localSheetId="0">#REF!</definedName>
    <definedName name="_В090203">#REF!</definedName>
    <definedName name="_В090300" localSheetId="1">#REF!</definedName>
    <definedName name="_В090300" localSheetId="0">#REF!</definedName>
    <definedName name="_В090300">#REF!</definedName>
    <definedName name="_В090301" localSheetId="1">#REF!</definedName>
    <definedName name="_В090301" localSheetId="0">#REF!</definedName>
    <definedName name="_В090301">#REF!</definedName>
    <definedName name="_В090302" localSheetId="1">#REF!</definedName>
    <definedName name="_В090302" localSheetId="0">#REF!</definedName>
    <definedName name="_В090302">#REF!</definedName>
    <definedName name="_В090303" localSheetId="1">#REF!</definedName>
    <definedName name="_В090303" localSheetId="0">#REF!</definedName>
    <definedName name="_В090303">#REF!</definedName>
    <definedName name="_В090304" localSheetId="1">#REF!</definedName>
    <definedName name="_В090304" localSheetId="0">#REF!</definedName>
    <definedName name="_В090304">#REF!</definedName>
    <definedName name="_В090305" localSheetId="1">#REF!</definedName>
    <definedName name="_В090305" localSheetId="0">#REF!</definedName>
    <definedName name="_В090305">#REF!</definedName>
    <definedName name="_В090306" localSheetId="1">#REF!</definedName>
    <definedName name="_В090306" localSheetId="0">#REF!</definedName>
    <definedName name="_В090306">#REF!</definedName>
    <definedName name="_В090307" localSheetId="1">#REF!</definedName>
    <definedName name="_В090307" localSheetId="0">#REF!</definedName>
    <definedName name="_В090307">#REF!</definedName>
    <definedName name="_В090400" localSheetId="1">#REF!</definedName>
    <definedName name="_В090400" localSheetId="0">#REF!</definedName>
    <definedName name="_В090400">#REF!</definedName>
    <definedName name="_В090405" localSheetId="1">#REF!</definedName>
    <definedName name="_В090405" localSheetId="0">#REF!</definedName>
    <definedName name="_В090405">#REF!</definedName>
    <definedName name="_В090412" localSheetId="1">#REF!</definedName>
    <definedName name="_В090412" localSheetId="0">#REF!</definedName>
    <definedName name="_В090412">#REF!</definedName>
    <definedName name="_В090601" localSheetId="1">#REF!</definedName>
    <definedName name="_В090601" localSheetId="0">#REF!</definedName>
    <definedName name="_В090601">#REF!</definedName>
    <definedName name="_В090700" localSheetId="1">#REF!</definedName>
    <definedName name="_В090700" localSheetId="0">#REF!</definedName>
    <definedName name="_В090700">#REF!</definedName>
    <definedName name="_В090900" localSheetId="1">#REF!</definedName>
    <definedName name="_В090900" localSheetId="0">#REF!</definedName>
    <definedName name="_В090900">#REF!</definedName>
    <definedName name="_В091100" localSheetId="1">#REF!</definedName>
    <definedName name="_В091100" localSheetId="0">#REF!</definedName>
    <definedName name="_В091100">#REF!</definedName>
    <definedName name="_В091200" localSheetId="1">#REF!</definedName>
    <definedName name="_В091200" localSheetId="0">#REF!</definedName>
    <definedName name="_В091200">#REF!</definedName>
    <definedName name="_В100000" localSheetId="1">#REF!</definedName>
    <definedName name="_В100000" localSheetId="0">#REF!</definedName>
    <definedName name="_В100000">#REF!</definedName>
    <definedName name="_В100100" localSheetId="1">#REF!</definedName>
    <definedName name="_В100100" localSheetId="0">#REF!</definedName>
    <definedName name="_В100100">#REF!</definedName>
    <definedName name="_В100103" localSheetId="1">#REF!</definedName>
    <definedName name="_В100103" localSheetId="0">#REF!</definedName>
    <definedName name="_В100103">#REF!</definedName>
    <definedName name="_В100200" localSheetId="1">#REF!</definedName>
    <definedName name="_В100200" localSheetId="0">#REF!</definedName>
    <definedName name="_В100200">#REF!</definedName>
    <definedName name="_В100203" localSheetId="1">#REF!</definedName>
    <definedName name="_В100203" localSheetId="0">#REF!</definedName>
    <definedName name="_В100203">#REF!</definedName>
    <definedName name="_В100204" localSheetId="1">#REF!</definedName>
    <definedName name="_В100204" localSheetId="0">#REF!</definedName>
    <definedName name="_В100204">#REF!</definedName>
    <definedName name="_В110000" localSheetId="1">#REF!</definedName>
    <definedName name="_В110000" localSheetId="0">#REF!</definedName>
    <definedName name="_В110000">#REF!</definedName>
    <definedName name="_В120000" localSheetId="1">#REF!</definedName>
    <definedName name="_В120000" localSheetId="0">#REF!</definedName>
    <definedName name="_В120000">#REF!</definedName>
    <definedName name="_В130000" localSheetId="1">#REF!</definedName>
    <definedName name="_В130000" localSheetId="0">#REF!</definedName>
    <definedName name="_В130000">#REF!</definedName>
    <definedName name="_В140000" localSheetId="1">#REF!</definedName>
    <definedName name="_В140000" localSheetId="0">#REF!</definedName>
    <definedName name="_В140000">#REF!</definedName>
    <definedName name="_В140102" localSheetId="1">#REF!</definedName>
    <definedName name="_В140102" localSheetId="0">#REF!</definedName>
    <definedName name="_В140102">#REF!</definedName>
    <definedName name="_В150000" localSheetId="1">#REF!</definedName>
    <definedName name="_В150000" localSheetId="0">#REF!</definedName>
    <definedName name="_В150000">#REF!</definedName>
    <definedName name="_В150101" localSheetId="1">#REF!</definedName>
    <definedName name="_В150101" localSheetId="0">#REF!</definedName>
    <definedName name="_В150101">#REF!</definedName>
    <definedName name="_В160000" localSheetId="1">#REF!</definedName>
    <definedName name="_В160000" localSheetId="0">#REF!</definedName>
    <definedName name="_В160000">#REF!</definedName>
    <definedName name="_В160100" localSheetId="1">#REF!</definedName>
    <definedName name="_В160100" localSheetId="0">#REF!</definedName>
    <definedName name="_В160100">#REF!</definedName>
    <definedName name="_В160103" localSheetId="1">#REF!</definedName>
    <definedName name="_В160103" localSheetId="0">#REF!</definedName>
    <definedName name="_В160103">#REF!</definedName>
    <definedName name="_В160200" localSheetId="1">#REF!</definedName>
    <definedName name="_В160200" localSheetId="0">#REF!</definedName>
    <definedName name="_В160200">#REF!</definedName>
    <definedName name="_В160300" localSheetId="1">#REF!</definedName>
    <definedName name="_В160300" localSheetId="0">#REF!</definedName>
    <definedName name="_В160300">#REF!</definedName>
    <definedName name="_В160304" localSheetId="1">#REF!</definedName>
    <definedName name="_В160304" localSheetId="0">#REF!</definedName>
    <definedName name="_В160304">#REF!</definedName>
    <definedName name="_В170000" localSheetId="1">#REF!</definedName>
    <definedName name="_В170000" localSheetId="0">#REF!</definedName>
    <definedName name="_В170000">#REF!</definedName>
    <definedName name="_В170100" localSheetId="1">#REF!</definedName>
    <definedName name="_В170100" localSheetId="0">#REF!</definedName>
    <definedName name="_В170100">#REF!</definedName>
    <definedName name="_В170101" localSheetId="1">#REF!</definedName>
    <definedName name="_В170101" localSheetId="0">#REF!</definedName>
    <definedName name="_В170101">#REF!</definedName>
    <definedName name="_В170300" localSheetId="1">#REF!</definedName>
    <definedName name="_В170300" localSheetId="0">#REF!</definedName>
    <definedName name="_В170300">#REF!</definedName>
    <definedName name="_В170303" localSheetId="1">#REF!</definedName>
    <definedName name="_В170303" localSheetId="0">#REF!</definedName>
    <definedName name="_В170303">#REF!</definedName>
    <definedName name="_В170600" localSheetId="1">#REF!</definedName>
    <definedName name="_В170600" localSheetId="0">#REF!</definedName>
    <definedName name="_В170600">#REF!</definedName>
    <definedName name="_В170601" localSheetId="1">#REF!</definedName>
    <definedName name="_В170601" localSheetId="0">#REF!</definedName>
    <definedName name="_В170601">#REF!</definedName>
    <definedName name="_В170700" localSheetId="1">#REF!</definedName>
    <definedName name="_В170700" localSheetId="0">#REF!</definedName>
    <definedName name="_В170700">#REF!</definedName>
    <definedName name="_В170703" localSheetId="1">#REF!</definedName>
    <definedName name="_В170703" localSheetId="0">#REF!</definedName>
    <definedName name="_В170703">#REF!</definedName>
    <definedName name="_В200000" localSheetId="1">#REF!</definedName>
    <definedName name="_В200000" localSheetId="0">#REF!</definedName>
    <definedName name="_В200000">#REF!</definedName>
    <definedName name="_В210000" localSheetId="1">#REF!</definedName>
    <definedName name="_В210000" localSheetId="0">#REF!</definedName>
    <definedName name="_В210000">#REF!</definedName>
    <definedName name="_В210200" localSheetId="1">#REF!</definedName>
    <definedName name="_В210200" localSheetId="0">#REF!</definedName>
    <definedName name="_В210200">#REF!</definedName>
    <definedName name="_В240000" localSheetId="1">#REF!</definedName>
    <definedName name="_В240000" localSheetId="0">#REF!</definedName>
    <definedName name="_В240000">#REF!</definedName>
    <definedName name="_В240600" localSheetId="1">#REF!</definedName>
    <definedName name="_В240600" localSheetId="0">#REF!</definedName>
    <definedName name="_В240600">#REF!</definedName>
    <definedName name="_В250000" localSheetId="1">#REF!</definedName>
    <definedName name="_В250000" localSheetId="0">#REF!</definedName>
    <definedName name="_В250000">#REF!</definedName>
    <definedName name="_В250102" localSheetId="1">#REF!</definedName>
    <definedName name="_В250102" localSheetId="0">#REF!</definedName>
    <definedName name="_В250102">#REF!</definedName>
    <definedName name="_В250200" localSheetId="1">#REF!</definedName>
    <definedName name="_В250200" localSheetId="0">#REF!</definedName>
    <definedName name="_В250200">#REF!</definedName>
    <definedName name="_В250301" localSheetId="1">#REF!</definedName>
    <definedName name="_В250301" localSheetId="0">#REF!</definedName>
    <definedName name="_В250301">#REF!</definedName>
    <definedName name="_В250307" localSheetId="1">#REF!</definedName>
    <definedName name="_В250307" localSheetId="0">#REF!</definedName>
    <definedName name="_В250307">#REF!</definedName>
    <definedName name="_В250500" localSheetId="1">#REF!</definedName>
    <definedName name="_В250500" localSheetId="0">#REF!</definedName>
    <definedName name="_В250500">#REF!</definedName>
    <definedName name="_В250501" localSheetId="1">#REF!</definedName>
    <definedName name="_В250501" localSheetId="0">#REF!</definedName>
    <definedName name="_В250501">#REF!</definedName>
    <definedName name="_В250502" localSheetId="1">#REF!</definedName>
    <definedName name="_В250502" localSheetId="0">#REF!</definedName>
    <definedName name="_В250502">#REF!</definedName>
    <definedName name="_Д100000" localSheetId="1">#REF!</definedName>
    <definedName name="_Д100000" localSheetId="0">#REF!</definedName>
    <definedName name="_Д100000">#REF!</definedName>
    <definedName name="_Д110000" localSheetId="1">#REF!</definedName>
    <definedName name="_Д110000" localSheetId="0">#REF!</definedName>
    <definedName name="_Д110000">#REF!</definedName>
    <definedName name="_Д110100" localSheetId="1">#REF!</definedName>
    <definedName name="_Д110100" localSheetId="0">#REF!</definedName>
    <definedName name="_Д110100">#REF!</definedName>
    <definedName name="_Д110200" localSheetId="1">#REF!</definedName>
    <definedName name="_Д110200" localSheetId="0">#REF!</definedName>
    <definedName name="_Д110200">#REF!</definedName>
    <definedName name="_Д120000" localSheetId="1">#REF!</definedName>
    <definedName name="_Д120000" localSheetId="0">#REF!</definedName>
    <definedName name="_Д120000">#REF!</definedName>
    <definedName name="_Д120200" localSheetId="1">#REF!</definedName>
    <definedName name="_Д120200" localSheetId="0">#REF!</definedName>
    <definedName name="_Д120200">#REF!</definedName>
    <definedName name="_Д130000" localSheetId="1">#REF!</definedName>
    <definedName name="_Д130000" localSheetId="0">#REF!</definedName>
    <definedName name="_Д130000">#REF!</definedName>
    <definedName name="_Д130100" localSheetId="1">#REF!</definedName>
    <definedName name="_Д130100" localSheetId="0">#REF!</definedName>
    <definedName name="_Д130100">#REF!</definedName>
    <definedName name="_Д130200" localSheetId="1">#REF!</definedName>
    <definedName name="_Д130200" localSheetId="0">#REF!</definedName>
    <definedName name="_Д130200">#REF!</definedName>
    <definedName name="_Д130300" localSheetId="1">#REF!</definedName>
    <definedName name="_Д130300" localSheetId="0">#REF!</definedName>
    <definedName name="_Д130300">#REF!</definedName>
    <definedName name="_Д130500" localSheetId="1">#REF!</definedName>
    <definedName name="_Д130500" localSheetId="0">#REF!</definedName>
    <definedName name="_Д130500">#REF!</definedName>
    <definedName name="_Д140000" localSheetId="1">#REF!</definedName>
    <definedName name="_Д140000" localSheetId="0">#REF!</definedName>
    <definedName name="_Д140000">#REF!</definedName>
    <definedName name="_Д140601" localSheetId="1">#REF!</definedName>
    <definedName name="_Д140601" localSheetId="0">#REF!</definedName>
    <definedName name="_Д140601">#REF!</definedName>
    <definedName name="_Д140602" localSheetId="1">#REF!</definedName>
    <definedName name="_Д140602" localSheetId="0">#REF!</definedName>
    <definedName name="_Д140602">#REF!</definedName>
    <definedName name="_Д140603" localSheetId="1">#REF!</definedName>
    <definedName name="_Д140603" localSheetId="0">#REF!</definedName>
    <definedName name="_Д140603">#REF!</definedName>
    <definedName name="_Д140700" localSheetId="1">#REF!</definedName>
    <definedName name="_Д140700" localSheetId="0">#REF!</definedName>
    <definedName name="_Д140700">#REF!</definedName>
    <definedName name="_Д160000" localSheetId="1">#REF!</definedName>
    <definedName name="_Д160000" localSheetId="0">#REF!</definedName>
    <definedName name="_Д160000">#REF!</definedName>
    <definedName name="_Д160100" localSheetId="1">#REF!</definedName>
    <definedName name="_Д160100" localSheetId="0">#REF!</definedName>
    <definedName name="_Д160100">#REF!</definedName>
    <definedName name="_Д160200" localSheetId="1">#REF!</definedName>
    <definedName name="_Д160200" localSheetId="0">#REF!</definedName>
    <definedName name="_Д160200">#REF!</definedName>
    <definedName name="_Д160300" localSheetId="1">#REF!</definedName>
    <definedName name="_Д160300" localSheetId="0">#REF!</definedName>
    <definedName name="_Д160300">#REF!</definedName>
    <definedName name="_Д200000" localSheetId="1">#REF!</definedName>
    <definedName name="_Д200000" localSheetId="0">#REF!</definedName>
    <definedName name="_Д200000">#REF!</definedName>
    <definedName name="_Д210000" localSheetId="1">#REF!</definedName>
    <definedName name="_Д210000" localSheetId="0">#REF!</definedName>
    <definedName name="_Д210000">#REF!</definedName>
    <definedName name="_Д210700" localSheetId="1">#REF!</definedName>
    <definedName name="_Д210700" localSheetId="0">#REF!</definedName>
    <definedName name="_Д210700">#REF!</definedName>
    <definedName name="_Д220000" localSheetId="1">#REF!</definedName>
    <definedName name="_Д220000" localSheetId="0">#REF!</definedName>
    <definedName name="_Д220000">#REF!</definedName>
    <definedName name="_Д220800" localSheetId="1">#REF!</definedName>
    <definedName name="_Д220800" localSheetId="0">#REF!</definedName>
    <definedName name="_Д220800">#REF!</definedName>
    <definedName name="_Д220900" localSheetId="1">#REF!</definedName>
    <definedName name="_Д220900" localSheetId="0">#REF!</definedName>
    <definedName name="_Д220900">#REF!</definedName>
    <definedName name="_Д230000" localSheetId="1">#REF!</definedName>
    <definedName name="_Д230000" localSheetId="0">#REF!</definedName>
    <definedName name="_Д230000">#REF!</definedName>
    <definedName name="_Д240000" localSheetId="1">#REF!</definedName>
    <definedName name="_Д240000" localSheetId="0">#REF!</definedName>
    <definedName name="_Д240000">#REF!</definedName>
    <definedName name="_Д240800" localSheetId="1">#REF!</definedName>
    <definedName name="_Д240800" localSheetId="0">#REF!</definedName>
    <definedName name="_Д240800">#REF!</definedName>
    <definedName name="_Д400000" localSheetId="1">#REF!</definedName>
    <definedName name="_Д400000" localSheetId="0">#REF!</definedName>
    <definedName name="_Д400000">#REF!</definedName>
    <definedName name="_Д410100" localSheetId="1">#REF!</definedName>
    <definedName name="_Д410100" localSheetId="0">#REF!</definedName>
    <definedName name="_Д410100">#REF!</definedName>
    <definedName name="_Д410400" localSheetId="1">#REF!</definedName>
    <definedName name="_Д410400" localSheetId="0">#REF!</definedName>
    <definedName name="_Д410400">#REF!</definedName>
    <definedName name="_Д500000" localSheetId="1">#REF!</definedName>
    <definedName name="_Д500000" localSheetId="0">#REF!</definedName>
    <definedName name="_Д500000">#REF!</definedName>
    <definedName name="_Д500800" localSheetId="1">#REF!</definedName>
    <definedName name="_Д500800" localSheetId="0">#REF!</definedName>
    <definedName name="_Д500800">#REF!</definedName>
    <definedName name="_Д500900" localSheetId="1">#REF!</definedName>
    <definedName name="_Д500900" localSheetId="0">#REF!</definedName>
    <definedName name="_Д500900">#REF!</definedName>
    <definedName name="_Е1000" localSheetId="1">#REF!</definedName>
    <definedName name="_Е1000" localSheetId="0">#REF!</definedName>
    <definedName name="_Е1000">#REF!</definedName>
    <definedName name="_Е1100" localSheetId="1">#REF!</definedName>
    <definedName name="_Е1100" localSheetId="0">#REF!</definedName>
    <definedName name="_Е1100">#REF!</definedName>
    <definedName name="_Е1110" localSheetId="1">#REF!</definedName>
    <definedName name="_Е1110" localSheetId="0">#REF!</definedName>
    <definedName name="_Е1110">#REF!</definedName>
    <definedName name="_Е1120" localSheetId="1">#REF!</definedName>
    <definedName name="_Е1120" localSheetId="0">#REF!</definedName>
    <definedName name="_Е1120">#REF!</definedName>
    <definedName name="_Е1130" localSheetId="1">#REF!</definedName>
    <definedName name="_Е1130" localSheetId="0">#REF!</definedName>
    <definedName name="_Е1130">#REF!</definedName>
    <definedName name="_Е1140" localSheetId="1">#REF!</definedName>
    <definedName name="_Е1140" localSheetId="0">#REF!</definedName>
    <definedName name="_Е1140">#REF!</definedName>
    <definedName name="_Е1150" localSheetId="1">#REF!</definedName>
    <definedName name="_Е1150" localSheetId="0">#REF!</definedName>
    <definedName name="_Е1150">#REF!</definedName>
    <definedName name="_Е1160" localSheetId="1">#REF!</definedName>
    <definedName name="_Е1160" localSheetId="0">#REF!</definedName>
    <definedName name="_Е1160">#REF!</definedName>
    <definedName name="_Е1161" localSheetId="1">#REF!</definedName>
    <definedName name="_Е1161" localSheetId="0">#REF!</definedName>
    <definedName name="_Е1161">#REF!</definedName>
    <definedName name="_Е1162" localSheetId="1">#REF!</definedName>
    <definedName name="_Е1162" localSheetId="0">#REF!</definedName>
    <definedName name="_Е1162">#REF!</definedName>
    <definedName name="_Е1163" localSheetId="1">#REF!</definedName>
    <definedName name="_Е1163" localSheetId="0">#REF!</definedName>
    <definedName name="_Е1163">#REF!</definedName>
    <definedName name="_Е1164" localSheetId="1">#REF!</definedName>
    <definedName name="_Е1164" localSheetId="0">#REF!</definedName>
    <definedName name="_Е1164">#REF!</definedName>
    <definedName name="_Е1170" localSheetId="1">#REF!</definedName>
    <definedName name="_Е1170" localSheetId="0">#REF!</definedName>
    <definedName name="_Е1170">#REF!</definedName>
    <definedName name="_Е1200" localSheetId="1">#REF!</definedName>
    <definedName name="_Е1200" localSheetId="0">#REF!</definedName>
    <definedName name="_Е1200">#REF!</definedName>
    <definedName name="_Е1300" localSheetId="1">#REF!</definedName>
    <definedName name="_Е1300" localSheetId="0">#REF!</definedName>
    <definedName name="_Е1300">#REF!</definedName>
    <definedName name="_Е1340" localSheetId="1">#REF!</definedName>
    <definedName name="_Е1340" localSheetId="0">#REF!</definedName>
    <definedName name="_Е1340">#REF!</definedName>
    <definedName name="_Е2000" localSheetId="1">#REF!</definedName>
    <definedName name="_Е2000" localSheetId="0">#REF!</definedName>
    <definedName name="_Е2000">#REF!</definedName>
    <definedName name="_Е2100" localSheetId="1">#REF!</definedName>
    <definedName name="_Е2100" localSheetId="0">#REF!</definedName>
    <definedName name="_Е2100">#REF!</definedName>
    <definedName name="_Е2110" localSheetId="1">#REF!</definedName>
    <definedName name="_Е2110" localSheetId="0">#REF!</definedName>
    <definedName name="_Е2110">#REF!</definedName>
    <definedName name="_Е2120" localSheetId="1">#REF!</definedName>
    <definedName name="_Е2120" localSheetId="0">#REF!</definedName>
    <definedName name="_Е2120">#REF!</definedName>
    <definedName name="_Е2130" localSheetId="1">#REF!</definedName>
    <definedName name="_Е2130" localSheetId="0">#REF!</definedName>
    <definedName name="_Е2130">#REF!</definedName>
    <definedName name="_Е2200" localSheetId="1">#REF!</definedName>
    <definedName name="_Е2200" localSheetId="0">#REF!</definedName>
    <definedName name="_Е2200">#REF!</definedName>
    <definedName name="_Е2300" localSheetId="1">#REF!</definedName>
    <definedName name="_Е2300" localSheetId="0">#REF!</definedName>
    <definedName name="_Е2300">#REF!</definedName>
    <definedName name="_Е3000" localSheetId="1">#REF!</definedName>
    <definedName name="_Е3000" localSheetId="0">#REF!</definedName>
    <definedName name="_Е3000">#REF!</definedName>
    <definedName name="_Е4000" localSheetId="1">#REF!</definedName>
    <definedName name="_Е4000" localSheetId="0">#REF!</definedName>
    <definedName name="_Е4000">#REF!</definedName>
    <definedName name="_ІБ900501" localSheetId="1">#REF!</definedName>
    <definedName name="_ІБ900501" localSheetId="0">#REF!</definedName>
    <definedName name="_ІБ900501">#REF!</definedName>
    <definedName name="_ІБ900502" localSheetId="1">#REF!</definedName>
    <definedName name="_ІБ900502" localSheetId="0">#REF!</definedName>
    <definedName name="_ІБ900502">#REF!</definedName>
    <definedName name="_ІВ900201" localSheetId="1">#REF!</definedName>
    <definedName name="_ІВ900201" localSheetId="0">#REF!</definedName>
    <definedName name="_ІВ900201">#REF!</definedName>
    <definedName name="_ІВ900202" localSheetId="1">#REF!</definedName>
    <definedName name="_ІВ900202" localSheetId="0">#REF!</definedName>
    <definedName name="_ІВ900202">#REF!</definedName>
    <definedName name="_ІД900101" localSheetId="1">#REF!</definedName>
    <definedName name="_ІД900101" localSheetId="0">#REF!</definedName>
    <definedName name="_ІД900101">#REF!</definedName>
    <definedName name="_ІД900102" localSheetId="1">#REF!</definedName>
    <definedName name="_ІД900102" localSheetId="0">#REF!</definedName>
    <definedName name="_ІД900102">#REF!</definedName>
    <definedName name="_ІЕ900203" localSheetId="1">#REF!</definedName>
    <definedName name="_ІЕ900203" localSheetId="0">#REF!</definedName>
    <definedName name="_ІЕ900203">#REF!</definedName>
    <definedName name="_ІЕ900300" localSheetId="1">#REF!</definedName>
    <definedName name="_ІЕ900300" localSheetId="0">#REF!</definedName>
    <definedName name="_ІЕ900300">#REF!</definedName>
    <definedName name="_ІФ900400" localSheetId="1">#REF!</definedName>
    <definedName name="_ІФ900400" localSheetId="0">#REF!</definedName>
    <definedName name="_ІФ900400">#REF!</definedName>
    <definedName name="_Ф100000" localSheetId="1">#REF!</definedName>
    <definedName name="_Ф100000" localSheetId="0">#REF!</definedName>
    <definedName name="_Ф100000">#REF!</definedName>
    <definedName name="_Ф101000" localSheetId="1">#REF!</definedName>
    <definedName name="_Ф101000" localSheetId="0">#REF!</definedName>
    <definedName name="_Ф101000">#REF!</definedName>
    <definedName name="_Ф102000" localSheetId="1">#REF!</definedName>
    <definedName name="_Ф102000" localSheetId="0">#REF!</definedName>
    <definedName name="_Ф102000">#REF!</definedName>
    <definedName name="_Ф201000" localSheetId="1">#REF!</definedName>
    <definedName name="_Ф201000" localSheetId="0">#REF!</definedName>
    <definedName name="_Ф201000">#REF!</definedName>
    <definedName name="_Ф201010" localSheetId="1">#REF!</definedName>
    <definedName name="_Ф201010" localSheetId="0">#REF!</definedName>
    <definedName name="_Ф201010">#REF!</definedName>
    <definedName name="_Ф201011" localSheetId="1">#REF!</definedName>
    <definedName name="_Ф201011" localSheetId="0">#REF!</definedName>
    <definedName name="_Ф201011">#REF!</definedName>
    <definedName name="_Ф201012" localSheetId="1">#REF!</definedName>
    <definedName name="_Ф201012" localSheetId="0">#REF!</definedName>
    <definedName name="_Ф201012">#REF!</definedName>
    <definedName name="_Ф201020" localSheetId="1">#REF!</definedName>
    <definedName name="_Ф201020" localSheetId="0">#REF!</definedName>
    <definedName name="_Ф201020">#REF!</definedName>
    <definedName name="_Ф201021" localSheetId="1">#REF!</definedName>
    <definedName name="_Ф201021" localSheetId="0">#REF!</definedName>
    <definedName name="_Ф201021">#REF!</definedName>
    <definedName name="_Ф201022" localSheetId="1">#REF!</definedName>
    <definedName name="_Ф201022" localSheetId="0">#REF!</definedName>
    <definedName name="_Ф201022">#REF!</definedName>
    <definedName name="_Ф201030" localSheetId="1">#REF!</definedName>
    <definedName name="_Ф201030" localSheetId="0">#REF!</definedName>
    <definedName name="_Ф201030">#REF!</definedName>
    <definedName name="_Ф201031" localSheetId="1">#REF!</definedName>
    <definedName name="_Ф201031" localSheetId="0">#REF!</definedName>
    <definedName name="_Ф201031">#REF!</definedName>
    <definedName name="_Ф201032" localSheetId="1">#REF!</definedName>
    <definedName name="_Ф201032" localSheetId="0">#REF!</definedName>
    <definedName name="_Ф201032">#REF!</definedName>
    <definedName name="_Ф202000" localSheetId="1">#REF!</definedName>
    <definedName name="_Ф202000" localSheetId="0">#REF!</definedName>
    <definedName name="_Ф202000">#REF!</definedName>
    <definedName name="_Ф202010" localSheetId="1">#REF!</definedName>
    <definedName name="_Ф202010" localSheetId="0">#REF!</definedName>
    <definedName name="_Ф202010">#REF!</definedName>
    <definedName name="_Ф202011" localSheetId="1">#REF!</definedName>
    <definedName name="_Ф202011" localSheetId="0">#REF!</definedName>
    <definedName name="_Ф202011">#REF!</definedName>
    <definedName name="_Ф202012" localSheetId="1">#REF!</definedName>
    <definedName name="_Ф202012" localSheetId="0">#REF!</definedName>
    <definedName name="_Ф202012">#REF!</definedName>
    <definedName name="_Ф203000" localSheetId="1">#REF!</definedName>
    <definedName name="_Ф203000" localSheetId="0">#REF!</definedName>
    <definedName name="_Ф203000">#REF!</definedName>
    <definedName name="_Ф203010" localSheetId="1">#REF!</definedName>
    <definedName name="_Ф203010" localSheetId="0">#REF!</definedName>
    <definedName name="_Ф203010">#REF!</definedName>
    <definedName name="_Ф203011" localSheetId="1">#REF!</definedName>
    <definedName name="_Ф203011" localSheetId="0">#REF!</definedName>
    <definedName name="_Ф203011">#REF!</definedName>
    <definedName name="_Ф203012" localSheetId="1">#REF!</definedName>
    <definedName name="_Ф203012" localSheetId="0">#REF!</definedName>
    <definedName name="_Ф203012">#REF!</definedName>
    <definedName name="_Ф204000" localSheetId="1">#REF!</definedName>
    <definedName name="_Ф204000" localSheetId="0">#REF!</definedName>
    <definedName name="_Ф204000">#REF!</definedName>
    <definedName name="_Ф205000" localSheetId="1">#REF!</definedName>
    <definedName name="_Ф205000" localSheetId="0">#REF!</definedName>
    <definedName name="_Ф205000">#REF!</definedName>
    <definedName name="_Ф206000" localSheetId="1">#REF!</definedName>
    <definedName name="_Ф206000" localSheetId="0">#REF!</definedName>
    <definedName name="_Ф206000">#REF!</definedName>
    <definedName name="_Ф206001" localSheetId="1">#REF!</definedName>
    <definedName name="_Ф206001" localSheetId="0">#REF!</definedName>
    <definedName name="_Ф206001">#REF!</definedName>
    <definedName name="_Ф206002" localSheetId="1">#REF!</definedName>
    <definedName name="_Ф206002" localSheetId="0">#REF!</definedName>
    <definedName name="_Ф206002">#REF!</definedName>
    <definedName name="В68" localSheetId="1">#REF!</definedName>
    <definedName name="В68" localSheetId="0">#REF!</definedName>
    <definedName name="В68">#REF!</definedName>
    <definedName name="вс" localSheetId="1">#REF!</definedName>
    <definedName name="вс" localSheetId="0">#REF!</definedName>
    <definedName name="вс">#REF!</definedName>
    <definedName name="_xlnm.Print_Area" localSheetId="1">'видатки - додаток2'!$A$1:$D$34</definedName>
    <definedName name="_xlnm.Print_Area" localSheetId="0">'доходи-додаток1 '!$A$1:$H$68</definedName>
  </definedNames>
  <calcPr fullCalcOnLoad="1"/>
</workbook>
</file>

<file path=xl/sharedStrings.xml><?xml version="1.0" encoding="utf-8"?>
<sst xmlns="http://schemas.openxmlformats.org/spreadsheetml/2006/main" count="134" uniqueCount="118">
  <si>
    <t>Код</t>
  </si>
  <si>
    <t>Найменування коду бюджетної класифікації</t>
  </si>
  <si>
    <t>Обсяг, тис.грн.</t>
  </si>
  <si>
    <t>Податок та збір на доходи фізичних осіб</t>
  </si>
  <si>
    <t>Освіта</t>
  </si>
  <si>
    <t>Охорона здоров’я</t>
  </si>
  <si>
    <t>Соціальний захист та соціальне забезпечення</t>
  </si>
  <si>
    <t>Культура і мистецтво</t>
  </si>
  <si>
    <t>Фізична культура і спорт</t>
  </si>
  <si>
    <t>2. Кредитування</t>
  </si>
  <si>
    <t>1. Видатки:</t>
  </si>
  <si>
    <t>Видатки, не віднесені до основних груп</t>
  </si>
  <si>
    <t>Будівництво</t>
  </si>
  <si>
    <t>Всього (видатки та кредитування)</t>
  </si>
  <si>
    <t>Загальний фонд, у т.ч.:</t>
  </si>
  <si>
    <t>Спеціальний фонд, у т. ч.:</t>
  </si>
  <si>
    <t xml:space="preserve">Житлово-комунальне господарство </t>
  </si>
  <si>
    <t>2022 рік (прогноз)</t>
  </si>
  <si>
    <t>2023 рік (прогноз)</t>
  </si>
  <si>
    <t>Прогноз доходів  бюджету Новоушицької селищної територіальної громади 
на 2022 та 2023 роки</t>
  </si>
  <si>
    <t>10000000 </t>
  </si>
  <si>
    <t>Податкові надходження  </t>
  </si>
  <si>
    <t>11000000 </t>
  </si>
  <si>
    <t>Податки на доходи, податки на прибуток, податки на збільшення ринкової вартості  </t>
  </si>
  <si>
    <t>11020000 </t>
  </si>
  <si>
    <t>Податок на прибуток підприємств  </t>
  </si>
  <si>
    <t>11020200 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</si>
  <si>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</si>
  <si>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</si>
  <si>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</si>
  <si>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</si>
  <si>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</si>
  <si>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</si>
  <si>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</si>
  <si>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</si>
  <si>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</si>
  <si>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>14000000 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</si>
  <si>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</si>
  <si>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</si>
  <si>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</si>
  <si>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14030000 </t>
  </si>
  <si>
    <t>Акцизний податок з ввезених на митну територію України підакцизних товарів (продукції) </t>
  </si>
  <si>
    <t>Акцизний податок з реалізації суб'єктами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</si>
  <si>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</si>
  <si>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</si>
  <si>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18010100-18010400</t>
  </si>
  <si>
    <t>Податок на нерухоме майно, відмінне від земельної ділянки сплачений юридичними та фізичними особами, які є власниками об'єктів житлової та нежитлової нерухомості</t>
  </si>
  <si>
    <t>18010500-18010900</t>
  </si>
  <si>
    <t>Земельний податок з юридичних та фізичних осіб; орендна плата з юридичних та фізичних осіб; реструктурована сума заборгованості з плати за землю</t>
  </si>
  <si>
    <t>18030000 </t>
  </si>
  <si>
    <t>Туристичний збір </t>
  </si>
  <si>
    <t>18050000 </t>
  </si>
  <si>
    <t>Єдиний податок  </t>
  </si>
  <si>
    <t>18050100-18050400</t>
  </si>
  <si>
    <t>Єдиний податок з юридичних та фізичних осіб, нарахований до 1 січня 2011 року. Єдиний податок з юридичних та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</si>
  <si>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відсотків" </t>
  </si>
  <si>
    <t>19000000 </t>
  </si>
  <si>
    <t>Інші податки та збори </t>
  </si>
  <si>
    <t>19010000 </t>
  </si>
  <si>
    <t>Екологічний податок </t>
  </si>
  <si>
    <t>20000000 </t>
  </si>
  <si>
    <t>Неподаткові надходження  </t>
  </si>
  <si>
    <t>21000000 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</si>
  <si>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</si>
  <si>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</si>
  <si>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</si>
  <si>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</si>
  <si>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</si>
  <si>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21081100 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</si>
  <si>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</si>
  <si>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</si>
  <si>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22000000 </t>
  </si>
  <si>
    <t>Адміністративні збори та платежі, доходи від некомерційної господарської діяльності </t>
  </si>
  <si>
    <t>22010000 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</si>
  <si>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</si>
  <si>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</si>
  <si>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</si>
  <si>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</si>
  <si>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 </t>
  </si>
  <si>
    <t>22080400 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</si>
  <si>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</si>
  <si>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22090000 </t>
  </si>
  <si>
    <t>Державне мито  </t>
  </si>
  <si>
    <t>24000000 </t>
  </si>
  <si>
    <t>Інші неподаткові надходження  </t>
  </si>
  <si>
    <t>24060300 </t>
  </si>
  <si>
    <t>25000000 </t>
  </si>
  <si>
    <t>Власні надходження бюджетних установ  </t>
  </si>
  <si>
    <t>25010000 </t>
  </si>
  <si>
    <t>Надходження від плати за послуги, що надаються бюджетними установами згідно із законодавством </t>
  </si>
  <si>
    <t>25020000 </t>
  </si>
  <si>
    <t>Інші джерела власних надходжень бюджетних установ  </t>
  </si>
  <si>
    <t>30000000 </t>
  </si>
  <si>
    <t>Доходи від операцій з капіталом  </t>
  </si>
  <si>
    <t>31000000 </t>
  </si>
  <si>
    <t>Надходження від продажу основного капіталу  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</si>
  <si>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</si>
  <si>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</si>
  <si>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Код  бюджетної 
класифікації</t>
  </si>
  <si>
    <t>Назва</t>
  </si>
  <si>
    <t>2022 рік</t>
  </si>
  <si>
    <t>2023 рік</t>
  </si>
  <si>
    <t>Разом</t>
  </si>
  <si>
    <t>Загальний
фонд</t>
  </si>
  <si>
    <t>Спеціальний
фонд</t>
  </si>
  <si>
    <t>РАЗОМ доходів</t>
  </si>
  <si>
    <t>Державне управління</t>
  </si>
  <si>
    <t>Міжбюджетні трансферти, у тому числі:</t>
  </si>
  <si>
    <t>Освітня субвенція</t>
  </si>
  <si>
    <t>Секретар ради                                                                                                       Віктор КОСТЮЧЕНКО</t>
  </si>
  <si>
    <t>Утримання та розвиток інфраструктури доріг</t>
  </si>
  <si>
    <t>Базова дотація</t>
  </si>
  <si>
    <t>Секретар ради                                                                               Віктор КОСТЮЧЕНКО</t>
  </si>
  <si>
    <t xml:space="preserve">Прогноз   бюджету  Новоушицької селищної територіальної громади на 2022-2023 роки за видатками та кредитуванням </t>
  </si>
  <si>
    <t>до рішення селищної ради</t>
  </si>
  <si>
    <t>________________ № _________________</t>
  </si>
  <si>
    <t xml:space="preserve">Додаток 1                                                            </t>
  </si>
  <si>
    <t>________ № _________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</si>
</sst>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грн&quot;;\-#,##0&quot;грн&quot;"/>
    <numFmt numFmtId="191" formatCode="#,##0&quot;грн&quot;;[Red]\-#,##0&quot;грн&quot;"/>
    <numFmt numFmtId="192" formatCode="#,##0.00&quot;грн&quot;;\-#,##0.00&quot;грн&quot;"/>
    <numFmt numFmtId="193" formatCode="#,##0.00&quot;грн&quot;;[Red]\-#,##0.00&quot;грн&quot;"/>
    <numFmt numFmtId="194" formatCode="_-* #,##0&quot;грн&quot;_-;\-* #,##0&quot;грн&quot;_-;_-* &quot;-&quot;&quot;грн&quot;_-;_-@_-"/>
    <numFmt numFmtId="195" formatCode="_-* #,##0_г_р_н_-;\-* #,##0_г_р_н_-;_-* &quot;-&quot;_г_р_н_-;_-@_-"/>
    <numFmt numFmtId="196" formatCode="_-* #,##0.00&quot;грн&quot;_-;\-* #,##0.00&quot;грн&quot;_-;_-* &quot;-&quot;??&quot;грн&quot;_-;_-@_-"/>
    <numFmt numFmtId="197" formatCode="_-* #,##0.00_г_р_н_-;\-* #,##0.00_г_р_н_-;_-* &quot;-&quot;??_г_р_н_-;_-@_-"/>
    <numFmt numFmtId="198" formatCode="#,##0&quot;р.&quot;;\-#,##0&quot;р.&quot;"/>
    <numFmt numFmtId="199" formatCode="#,##0&quot;р.&quot;;[Red]\-#,##0&quot;р.&quot;"/>
    <numFmt numFmtId="200" formatCode="#,##0.00&quot;р.&quot;;\-#,##0.00&quot;р.&quot;"/>
    <numFmt numFmtId="201" formatCode="#,##0.00&quot;р.&quot;;[Red]\-#,##0.00&quot;р.&quot;"/>
    <numFmt numFmtId="202" formatCode="_-* #,##0&quot;р.&quot;_-;\-* #,##0&quot;р.&quot;_-;_-* &quot;-&quot;&quot;р.&quot;_-;_-@_-"/>
    <numFmt numFmtId="203" formatCode="_-* #,##0_р_._-;\-* #,##0_р_._-;_-* &quot;-&quot;_р_._-;_-@_-"/>
    <numFmt numFmtId="204" formatCode="_-* #,##0.00&quot;р.&quot;_-;\-* #,##0.00&quot;р.&quot;_-;_-* &quot;-&quot;??&quot;р.&quot;_-;_-@_-"/>
    <numFmt numFmtId="205" formatCode="_-* #,##0.00_р_._-;\-* #,##0.00_р_._-;_-* &quot;-&quot;??_р_._-;_-@_-"/>
    <numFmt numFmtId="206" formatCode="#,##0.0"/>
    <numFmt numFmtId="207" formatCode="#,##0.000"/>
    <numFmt numFmtId="208" formatCode="0.0"/>
    <numFmt numFmtId="209" formatCode="_-* #,##0.0\ _г_р_н_._-;\-* #,##0.0\ _г_р_н_._-;_-* &quot;-&quot;??\ _г_р_н_._-;_-@_-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sz val="14"/>
      <color indexed="10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i/>
      <sz val="12"/>
      <name val="Arial Cyr"/>
      <family val="2"/>
    </font>
    <font>
      <b/>
      <i/>
      <sz val="12"/>
      <name val="Arial Cyr"/>
      <family val="2"/>
    </font>
    <font>
      <b/>
      <sz val="14"/>
      <name val="Arial Cyr"/>
      <family val="2"/>
    </font>
    <font>
      <strike/>
      <sz val="14"/>
      <color indexed="10"/>
      <name val="Times New Roman"/>
      <family val="1"/>
    </font>
    <font>
      <strike/>
      <sz val="14"/>
      <name val="Times New Roman"/>
      <family val="1"/>
    </font>
    <font>
      <b/>
      <sz val="14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4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206" fontId="2" fillId="0" borderId="10" xfId="0" applyNumberFormat="1" applyFont="1" applyBorder="1" applyAlignment="1">
      <alignment horizontal="center" vertical="center" wrapText="1"/>
    </xf>
    <xf numFmtId="206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206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206" fontId="3" fillId="0" borderId="10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7" fillId="0" borderId="14" xfId="52" applyFont="1" applyFill="1" applyBorder="1" applyAlignment="1">
      <alignment horizontal="center" vertical="center"/>
      <protection/>
    </xf>
    <xf numFmtId="0" fontId="7" fillId="0" borderId="15" xfId="52" applyFont="1" applyFill="1" applyBorder="1" applyAlignment="1">
      <alignment vertical="top"/>
      <protection/>
    </xf>
    <xf numFmtId="206" fontId="15" fillId="0" borderId="16" xfId="52" applyNumberFormat="1" applyFont="1" applyFill="1" applyBorder="1" applyAlignment="1">
      <alignment horizontal="right" vertical="center"/>
      <protection/>
    </xf>
    <xf numFmtId="206" fontId="15" fillId="0" borderId="14" xfId="52" applyNumberFormat="1" applyFont="1" applyFill="1" applyBorder="1" applyAlignment="1">
      <alignment vertical="center"/>
      <protection/>
    </xf>
    <xf numFmtId="0" fontId="7" fillId="0" borderId="17" xfId="52" applyFont="1" applyFill="1" applyBorder="1" applyAlignment="1">
      <alignment horizontal="center" vertical="center"/>
      <protection/>
    </xf>
    <xf numFmtId="2" fontId="7" fillId="0" borderId="18" xfId="52" applyNumberFormat="1" applyFont="1" applyFill="1" applyBorder="1" applyAlignment="1">
      <alignment horizontal="left" vertical="top" wrapText="1"/>
      <protection/>
    </xf>
    <xf numFmtId="206" fontId="15" fillId="0" borderId="19" xfId="52" applyNumberFormat="1" applyFont="1" applyFill="1" applyBorder="1" applyAlignment="1">
      <alignment vertical="center"/>
      <protection/>
    </xf>
    <xf numFmtId="206" fontId="15" fillId="0" borderId="20" xfId="52" applyNumberFormat="1" applyFont="1" applyFill="1" applyBorder="1" applyAlignment="1">
      <alignment vertical="center"/>
      <protection/>
    </xf>
    <xf numFmtId="1" fontId="6" fillId="0" borderId="17" xfId="52" applyNumberFormat="1" applyFont="1" applyFill="1" applyBorder="1" applyAlignment="1">
      <alignment horizontal="center" vertical="center"/>
      <protection/>
    </xf>
    <xf numFmtId="2" fontId="6" fillId="0" borderId="18" xfId="52" applyNumberFormat="1" applyFont="1" applyFill="1" applyBorder="1" applyAlignment="1">
      <alignment horizontal="left" vertical="top" wrapText="1"/>
      <protection/>
    </xf>
    <xf numFmtId="206" fontId="13" fillId="0" borderId="19" xfId="52" applyNumberFormat="1" applyFont="1" applyFill="1" applyBorder="1" applyAlignment="1">
      <alignment vertical="center"/>
      <protection/>
    </xf>
    <xf numFmtId="206" fontId="13" fillId="0" borderId="20" xfId="52" applyNumberFormat="1" applyFont="1" applyFill="1" applyBorder="1" applyAlignment="1">
      <alignment vertical="center"/>
      <protection/>
    </xf>
    <xf numFmtId="1" fontId="8" fillId="0" borderId="17" xfId="52" applyNumberFormat="1" applyFont="1" applyFill="1" applyBorder="1" applyAlignment="1">
      <alignment horizontal="center" vertical="center" wrapText="1"/>
      <protection/>
    </xf>
    <xf numFmtId="2" fontId="8" fillId="0" borderId="18" xfId="52" applyNumberFormat="1" applyFont="1" applyFill="1" applyBorder="1" applyAlignment="1">
      <alignment horizontal="left" vertical="top" wrapText="1"/>
      <protection/>
    </xf>
    <xf numFmtId="206" fontId="16" fillId="0" borderId="20" xfId="52" applyNumberFormat="1" applyFont="1" applyFill="1" applyBorder="1" applyAlignment="1">
      <alignment vertical="center"/>
      <protection/>
    </xf>
    <xf numFmtId="1" fontId="7" fillId="0" borderId="17" xfId="52" applyNumberFormat="1" applyFont="1" applyFill="1" applyBorder="1" applyAlignment="1">
      <alignment horizontal="center" vertical="center"/>
      <protection/>
    </xf>
    <xf numFmtId="2" fontId="7" fillId="0" borderId="18" xfId="52" applyNumberFormat="1" applyFont="1" applyFill="1" applyBorder="1" applyAlignment="1">
      <alignment horizontal="left" vertical="top" wrapText="1"/>
      <protection/>
    </xf>
    <xf numFmtId="206" fontId="15" fillId="0" borderId="17" xfId="52" applyNumberFormat="1" applyFont="1" applyFill="1" applyBorder="1" applyAlignment="1">
      <alignment vertical="center"/>
      <protection/>
    </xf>
    <xf numFmtId="206" fontId="17" fillId="0" borderId="17" xfId="52" applyNumberFormat="1" applyFont="1" applyFill="1" applyBorder="1" applyAlignment="1">
      <alignment vertical="center"/>
      <protection/>
    </xf>
    <xf numFmtId="206" fontId="17" fillId="0" borderId="20" xfId="52" applyNumberFormat="1" applyFont="1" applyFill="1" applyBorder="1" applyAlignment="1">
      <alignment vertical="center"/>
      <protection/>
    </xf>
    <xf numFmtId="1" fontId="8" fillId="0" borderId="17" xfId="52" applyNumberFormat="1" applyFont="1" applyFill="1" applyBorder="1" applyAlignment="1">
      <alignment horizontal="center" vertical="center"/>
      <protection/>
    </xf>
    <xf numFmtId="2" fontId="6" fillId="0" borderId="18" xfId="52" applyNumberFormat="1" applyFont="1" applyFill="1" applyBorder="1" applyAlignment="1">
      <alignment horizontal="left" vertical="center" wrapText="1"/>
      <protection/>
    </xf>
    <xf numFmtId="0" fontId="6" fillId="0" borderId="17" xfId="52" applyFont="1" applyFill="1" applyBorder="1" applyAlignment="1">
      <alignment horizontal="center" vertical="center"/>
      <protection/>
    </xf>
    <xf numFmtId="0" fontId="6" fillId="0" borderId="18" xfId="52" applyFont="1" applyFill="1" applyBorder="1" applyAlignment="1">
      <alignment horizontal="left" vertical="top" wrapText="1"/>
      <protection/>
    </xf>
    <xf numFmtId="0" fontId="8" fillId="0" borderId="17" xfId="52" applyFont="1" applyFill="1" applyBorder="1" applyAlignment="1">
      <alignment horizontal="center" vertical="center"/>
      <protection/>
    </xf>
    <xf numFmtId="0" fontId="8" fillId="0" borderId="18" xfId="52" applyFont="1" applyFill="1" applyBorder="1" applyAlignment="1">
      <alignment horizontal="left" vertical="top" wrapText="1"/>
      <protection/>
    </xf>
    <xf numFmtId="2" fontId="8" fillId="0" borderId="18" xfId="52" applyNumberFormat="1" applyFont="1" applyFill="1" applyBorder="1" applyAlignment="1">
      <alignment horizontal="left" vertical="center" wrapText="1"/>
      <protection/>
    </xf>
    <xf numFmtId="2" fontId="8" fillId="0" borderId="21" xfId="52" applyNumberFormat="1" applyFont="1" applyFill="1" applyBorder="1" applyAlignment="1">
      <alignment horizontal="left" vertical="top" wrapText="1"/>
      <protection/>
    </xf>
    <xf numFmtId="206" fontId="15" fillId="0" borderId="19" xfId="52" applyNumberFormat="1" applyFont="1" applyFill="1" applyBorder="1" applyAlignment="1">
      <alignment vertical="center"/>
      <protection/>
    </xf>
    <xf numFmtId="206" fontId="13" fillId="0" borderId="19" xfId="52" applyNumberFormat="1" applyFont="1" applyFill="1" applyBorder="1" applyAlignment="1">
      <alignment vertical="center"/>
      <protection/>
    </xf>
    <xf numFmtId="206" fontId="13" fillId="0" borderId="20" xfId="52" applyNumberFormat="1" applyFont="1" applyFill="1" applyBorder="1" applyAlignment="1">
      <alignment vertical="center"/>
      <protection/>
    </xf>
    <xf numFmtId="206" fontId="15" fillId="0" borderId="19" xfId="52" applyNumberFormat="1" applyFont="1" applyFill="1" applyBorder="1" applyAlignment="1">
      <alignment horizontal="right" vertical="center"/>
      <protection/>
    </xf>
    <xf numFmtId="206" fontId="15" fillId="0" borderId="20" xfId="52" applyNumberFormat="1" applyFont="1" applyFill="1" applyBorder="1" applyAlignment="1">
      <alignment horizontal="right" vertical="center"/>
      <protection/>
    </xf>
    <xf numFmtId="206" fontId="13" fillId="0" borderId="16" xfId="52" applyNumberFormat="1" applyFont="1" applyFill="1" applyBorder="1" applyAlignment="1">
      <alignment horizontal="right" vertical="center"/>
      <protection/>
    </xf>
    <xf numFmtId="206" fontId="13" fillId="0" borderId="14" xfId="52" applyNumberFormat="1" applyFont="1" applyFill="1" applyBorder="1" applyAlignment="1">
      <alignment vertical="center"/>
      <protection/>
    </xf>
    <xf numFmtId="206" fontId="16" fillId="0" borderId="19" xfId="52" applyNumberFormat="1" applyFont="1" applyFill="1" applyBorder="1" applyAlignment="1">
      <alignment vertical="center"/>
      <protection/>
    </xf>
    <xf numFmtId="206" fontId="16" fillId="0" borderId="20" xfId="52" applyNumberFormat="1" applyFont="1" applyFill="1" applyBorder="1" applyAlignment="1">
      <alignment vertical="center"/>
      <protection/>
    </xf>
    <xf numFmtId="206" fontId="16" fillId="0" borderId="17" xfId="52" applyNumberFormat="1" applyFont="1" applyFill="1" applyBorder="1" applyAlignment="1">
      <alignment vertical="center"/>
      <protection/>
    </xf>
    <xf numFmtId="206" fontId="13" fillId="0" borderId="19" xfId="52" applyNumberFormat="1" applyFont="1" applyFill="1" applyBorder="1" applyAlignment="1">
      <alignment horizontal="right" vertical="center"/>
      <protection/>
    </xf>
    <xf numFmtId="206" fontId="13" fillId="0" borderId="20" xfId="52" applyNumberFormat="1" applyFont="1" applyFill="1" applyBorder="1" applyAlignment="1">
      <alignment horizontal="right" vertical="center"/>
      <protection/>
    </xf>
    <xf numFmtId="206" fontId="13" fillId="0" borderId="22" xfId="52" applyNumberFormat="1" applyFont="1" applyFill="1" applyBorder="1" applyAlignment="1">
      <alignment horizontal="right" vertical="center"/>
      <protection/>
    </xf>
    <xf numFmtId="0" fontId="6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206" fontId="13" fillId="0" borderId="23" xfId="52" applyNumberFormat="1" applyFont="1" applyFill="1" applyBorder="1" applyAlignment="1">
      <alignment vertical="center"/>
      <protection/>
    </xf>
    <xf numFmtId="206" fontId="13" fillId="0" borderId="24" xfId="52" applyNumberFormat="1" applyFont="1" applyFill="1" applyBorder="1" applyAlignment="1">
      <alignment vertical="center"/>
      <protection/>
    </xf>
    <xf numFmtId="206" fontId="13" fillId="0" borderId="25" xfId="52" applyNumberFormat="1" applyFont="1" applyFill="1" applyBorder="1" applyAlignment="1">
      <alignment vertical="center"/>
      <protection/>
    </xf>
    <xf numFmtId="206" fontId="13" fillId="0" borderId="24" xfId="52" applyNumberFormat="1" applyFont="1" applyFill="1" applyBorder="1" applyAlignment="1">
      <alignment vertical="center"/>
      <protection/>
    </xf>
    <xf numFmtId="206" fontId="13" fillId="0" borderId="10" xfId="52" applyNumberFormat="1" applyFont="1" applyFill="1" applyBorder="1" applyAlignment="1">
      <alignment vertical="center"/>
      <protection/>
    </xf>
    <xf numFmtId="206" fontId="13" fillId="0" borderId="10" xfId="52" applyNumberFormat="1" applyFont="1" applyFill="1" applyBorder="1" applyAlignment="1">
      <alignment vertical="center"/>
      <protection/>
    </xf>
    <xf numFmtId="206" fontId="2" fillId="0" borderId="26" xfId="0" applyNumberFormat="1" applyFont="1" applyFill="1" applyBorder="1" applyAlignment="1">
      <alignment horizontal="center" vertical="center"/>
    </xf>
    <xf numFmtId="206" fontId="13" fillId="0" borderId="26" xfId="52" applyNumberFormat="1" applyFont="1" applyFill="1" applyBorder="1" applyAlignment="1">
      <alignment vertical="center"/>
      <protection/>
    </xf>
    <xf numFmtId="206" fontId="13" fillId="0" borderId="26" xfId="52" applyNumberFormat="1" applyFont="1" applyFill="1" applyBorder="1" applyAlignment="1">
      <alignment vertical="center"/>
      <protection/>
    </xf>
    <xf numFmtId="206" fontId="15" fillId="0" borderId="10" xfId="52" applyNumberFormat="1" applyFont="1" applyFill="1" applyBorder="1" applyAlignment="1">
      <alignment vertical="center"/>
      <protection/>
    </xf>
    <xf numFmtId="0" fontId="3" fillId="0" borderId="0" xfId="0" applyFont="1" applyAlignment="1">
      <alignment/>
    </xf>
    <xf numFmtId="206" fontId="13" fillId="0" borderId="10" xfId="52" applyNumberFormat="1" applyFont="1" applyFill="1" applyBorder="1" applyAlignment="1">
      <alignment horizontal="right" vertical="center"/>
      <protection/>
    </xf>
    <xf numFmtId="206" fontId="2" fillId="0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2" fillId="0" borderId="27" xfId="0" applyFont="1" applyBorder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 horizontal="right" vertical="center" wrapText="1"/>
    </xf>
    <xf numFmtId="0" fontId="10" fillId="0" borderId="0" xfId="0" applyFont="1" applyAlignment="1">
      <alignment horizontal="right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206" fontId="18" fillId="0" borderId="0" xfId="0" applyNumberFormat="1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1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 wrapText="1"/>
    </xf>
    <xf numFmtId="0" fontId="15" fillId="0" borderId="28" xfId="0" applyFont="1" applyFill="1" applyBorder="1" applyAlignment="1">
      <alignment horizontal="right" vertical="center"/>
    </xf>
    <xf numFmtId="0" fontId="15" fillId="0" borderId="12" xfId="0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11" fontId="15" fillId="0" borderId="30" xfId="52" applyNumberFormat="1" applyFont="1" applyFill="1" applyBorder="1" applyAlignment="1">
      <alignment horizontal="center" vertical="center" wrapText="1"/>
      <protection/>
    </xf>
    <xf numFmtId="11" fontId="15" fillId="0" borderId="31" xfId="52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1" fontId="18" fillId="0" borderId="32" xfId="52" applyNumberFormat="1" applyFont="1" applyFill="1" applyBorder="1" applyAlignment="1">
      <alignment horizontal="center" vertical="center"/>
      <protection/>
    </xf>
    <xf numFmtId="11" fontId="18" fillId="0" borderId="33" xfId="52" applyNumberFormat="1" applyFont="1" applyFill="1" applyBorder="1" applyAlignment="1">
      <alignment horizontal="center" vertical="center"/>
      <protection/>
    </xf>
    <xf numFmtId="11" fontId="18" fillId="0" borderId="13" xfId="52" applyNumberFormat="1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огноз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lexandra\Local%20Settings\Temporary%20Internet%20Files\OLK1\&#1076;&#1086;&#1076;&#1072;&#1090;&#1086;&#1082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view="pageBreakPreview" zoomScaleSheetLayoutView="100" zoomScalePageLayoutView="0" workbookViewId="0" topLeftCell="A1">
      <selection activeCell="E1" sqref="E1:E3"/>
    </sheetView>
  </sheetViews>
  <sheetFormatPr defaultColWidth="9.00390625" defaultRowHeight="12.75"/>
  <cols>
    <col min="1" max="1" width="12.375" style="6" customWidth="1"/>
    <col min="2" max="2" width="65.50390625" style="0" customWidth="1"/>
    <col min="3" max="3" width="16.00390625" style="15" customWidth="1"/>
    <col min="4" max="4" width="15.50390625" style="15" customWidth="1"/>
    <col min="5" max="5" width="11.625" style="0" customWidth="1"/>
    <col min="6" max="6" width="12.625" style="0" customWidth="1"/>
    <col min="7" max="7" width="13.875" style="0" customWidth="1"/>
    <col min="8" max="8" width="10.125" style="0" bestFit="1" customWidth="1"/>
  </cols>
  <sheetData>
    <row r="1" spans="1:8" s="17" customFormat="1" ht="18" customHeight="1">
      <c r="A1" s="86"/>
      <c r="B1" s="87"/>
      <c r="C1" s="117"/>
      <c r="D1" s="117"/>
      <c r="E1" s="91" t="s">
        <v>116</v>
      </c>
      <c r="F1" s="13"/>
      <c r="G1" s="13"/>
      <c r="H1" s="13"/>
    </row>
    <row r="2" spans="1:8" s="17" customFormat="1" ht="18">
      <c r="A2" s="86"/>
      <c r="B2" s="87"/>
      <c r="C2" s="11"/>
      <c r="D2" s="11"/>
      <c r="E2" s="91" t="s">
        <v>114</v>
      </c>
      <c r="F2" s="11"/>
      <c r="G2" s="11"/>
      <c r="H2" s="11"/>
    </row>
    <row r="3" spans="1:8" s="17" customFormat="1" ht="18">
      <c r="A3" s="86"/>
      <c r="B3" s="87"/>
      <c r="C3" s="11"/>
      <c r="D3" s="11"/>
      <c r="E3" s="91" t="s">
        <v>115</v>
      </c>
      <c r="F3" s="11"/>
      <c r="G3" s="11"/>
      <c r="H3" s="11"/>
    </row>
    <row r="4" spans="1:7" s="17" customFormat="1" ht="18">
      <c r="A4" s="86"/>
      <c r="B4" s="88"/>
      <c r="C4" s="89"/>
      <c r="D4" s="90"/>
      <c r="F4" s="113"/>
      <c r="G4" s="113"/>
    </row>
    <row r="5" spans="1:8" s="17" customFormat="1" ht="17.25">
      <c r="A5" s="112" t="s">
        <v>19</v>
      </c>
      <c r="B5" s="112"/>
      <c r="C5" s="112"/>
      <c r="D5" s="112"/>
      <c r="E5" s="112"/>
      <c r="F5" s="112"/>
      <c r="G5" s="112"/>
      <c r="H5" s="112"/>
    </row>
    <row r="6" spans="1:8" s="17" customFormat="1" ht="17.25">
      <c r="A6" s="112"/>
      <c r="B6" s="112"/>
      <c r="C6" s="112"/>
      <c r="D6" s="112"/>
      <c r="E6" s="112"/>
      <c r="F6" s="112"/>
      <c r="G6" s="112"/>
      <c r="H6" s="112"/>
    </row>
    <row r="7" spans="1:4" s="17" customFormat="1" ht="18" thickBot="1">
      <c r="A7" s="86"/>
      <c r="C7" s="90"/>
      <c r="D7" s="90"/>
    </row>
    <row r="8" spans="1:8" s="17" customFormat="1" ht="18" thickBot="1">
      <c r="A8" s="108" t="s">
        <v>98</v>
      </c>
      <c r="B8" s="110" t="s">
        <v>99</v>
      </c>
      <c r="C8" s="114" t="s">
        <v>100</v>
      </c>
      <c r="D8" s="115"/>
      <c r="E8" s="116"/>
      <c r="F8" s="114" t="s">
        <v>101</v>
      </c>
      <c r="G8" s="115"/>
      <c r="H8" s="116"/>
    </row>
    <row r="9" spans="1:8" s="17" customFormat="1" ht="46.5" customHeight="1" thickBot="1">
      <c r="A9" s="109"/>
      <c r="B9" s="111"/>
      <c r="C9" s="22" t="s">
        <v>102</v>
      </c>
      <c r="D9" s="23" t="s">
        <v>103</v>
      </c>
      <c r="E9" s="24" t="s">
        <v>104</v>
      </c>
      <c r="F9" s="22" t="s">
        <v>102</v>
      </c>
      <c r="G9" s="23" t="s">
        <v>103</v>
      </c>
      <c r="H9" s="24" t="s">
        <v>104</v>
      </c>
    </row>
    <row r="10" spans="1:8" s="7" customFormat="1" ht="27" customHeight="1" thickBot="1">
      <c r="A10" s="25" t="s">
        <v>20</v>
      </c>
      <c r="B10" s="26" t="s">
        <v>21</v>
      </c>
      <c r="C10" s="27">
        <f>D10+E10</f>
        <v>92206.7</v>
      </c>
      <c r="D10" s="28">
        <f>D11+D15+D23+D29</f>
        <v>92170.7</v>
      </c>
      <c r="E10" s="28">
        <v>36</v>
      </c>
      <c r="F10" s="28">
        <f>G10+H10</f>
        <v>95142.8</v>
      </c>
      <c r="G10" s="28">
        <f>G11+G15+G23+G29</f>
        <v>95105.8</v>
      </c>
      <c r="H10" s="28">
        <v>37</v>
      </c>
    </row>
    <row r="11" spans="1:8" ht="31.5" thickBot="1">
      <c r="A11" s="29" t="s">
        <v>22</v>
      </c>
      <c r="B11" s="30" t="s">
        <v>23</v>
      </c>
      <c r="C11" s="27">
        <f aca="true" t="shared" si="0" ref="C11:C48">D11+E11</f>
        <v>65028</v>
      </c>
      <c r="D11" s="31">
        <f>D12+D13</f>
        <v>65028</v>
      </c>
      <c r="E11" s="32"/>
      <c r="F11" s="28">
        <f aca="true" t="shared" si="1" ref="F11:F48">G11+H11</f>
        <v>67529</v>
      </c>
      <c r="G11" s="31">
        <f>G12+G13</f>
        <v>67529</v>
      </c>
      <c r="H11" s="32"/>
    </row>
    <row r="12" spans="1:8" ht="34.5" customHeight="1" thickBot="1">
      <c r="A12" s="33">
        <v>11010000</v>
      </c>
      <c r="B12" s="34" t="s">
        <v>3</v>
      </c>
      <c r="C12" s="58">
        <f t="shared" si="0"/>
        <v>65000</v>
      </c>
      <c r="D12" s="54">
        <v>65000</v>
      </c>
      <c r="E12" s="55"/>
      <c r="F12" s="59">
        <f t="shared" si="1"/>
        <v>67500</v>
      </c>
      <c r="G12" s="54">
        <v>67500</v>
      </c>
      <c r="H12" s="36"/>
    </row>
    <row r="13" spans="1:8" ht="20.25" customHeight="1" thickBot="1">
      <c r="A13" s="33" t="s">
        <v>24</v>
      </c>
      <c r="B13" s="34" t="s">
        <v>25</v>
      </c>
      <c r="C13" s="58">
        <f t="shared" si="0"/>
        <v>28</v>
      </c>
      <c r="D13" s="54">
        <v>28</v>
      </c>
      <c r="E13" s="55"/>
      <c r="F13" s="59">
        <f t="shared" si="1"/>
        <v>29</v>
      </c>
      <c r="G13" s="54">
        <v>29</v>
      </c>
      <c r="H13" s="36"/>
    </row>
    <row r="14" spans="1:8" ht="42" customHeight="1" thickBot="1">
      <c r="A14" s="37" t="s">
        <v>26</v>
      </c>
      <c r="B14" s="38" t="s">
        <v>27</v>
      </c>
      <c r="C14" s="58">
        <f t="shared" si="0"/>
        <v>28</v>
      </c>
      <c r="D14" s="60">
        <v>28</v>
      </c>
      <c r="E14" s="61"/>
      <c r="F14" s="59">
        <f t="shared" si="1"/>
        <v>29</v>
      </c>
      <c r="G14" s="60">
        <v>29</v>
      </c>
      <c r="H14" s="39"/>
    </row>
    <row r="15" spans="1:8" ht="22.5" customHeight="1" thickBot="1">
      <c r="A15" s="40">
        <v>13000000</v>
      </c>
      <c r="B15" s="41" t="s">
        <v>28</v>
      </c>
      <c r="C15" s="27">
        <f t="shared" si="0"/>
        <v>751.2</v>
      </c>
      <c r="D15" s="42">
        <f>D16+D19+D21</f>
        <v>751.2</v>
      </c>
      <c r="E15" s="42"/>
      <c r="F15" s="28">
        <f t="shared" si="1"/>
        <v>764.8</v>
      </c>
      <c r="G15" s="42">
        <f>G16+G19+G21</f>
        <v>764.8</v>
      </c>
      <c r="H15" s="42"/>
    </row>
    <row r="16" spans="1:8" ht="38.25" customHeight="1" thickBot="1">
      <c r="A16" s="33">
        <v>13010000</v>
      </c>
      <c r="B16" s="34" t="s">
        <v>29</v>
      </c>
      <c r="C16" s="58">
        <f t="shared" si="0"/>
        <v>742</v>
      </c>
      <c r="D16" s="62">
        <v>742</v>
      </c>
      <c r="E16" s="61"/>
      <c r="F16" s="59">
        <f t="shared" si="1"/>
        <v>755</v>
      </c>
      <c r="G16" s="62">
        <v>755</v>
      </c>
      <c r="H16" s="44"/>
    </row>
    <row r="17" spans="1:8" ht="21.75" customHeight="1" thickBot="1">
      <c r="A17" s="45">
        <v>13010100</v>
      </c>
      <c r="B17" s="38" t="s">
        <v>30</v>
      </c>
      <c r="C17" s="58">
        <f t="shared" si="0"/>
        <v>660</v>
      </c>
      <c r="D17" s="60">
        <v>660</v>
      </c>
      <c r="E17" s="61"/>
      <c r="F17" s="59">
        <f t="shared" si="1"/>
        <v>670</v>
      </c>
      <c r="G17" s="60">
        <v>670</v>
      </c>
      <c r="H17" s="39"/>
    </row>
    <row r="18" spans="1:8" ht="54" customHeight="1" thickBot="1">
      <c r="A18" s="45">
        <v>13010200</v>
      </c>
      <c r="B18" s="38" t="s">
        <v>31</v>
      </c>
      <c r="C18" s="58">
        <f t="shared" si="0"/>
        <v>82</v>
      </c>
      <c r="D18" s="60">
        <v>82</v>
      </c>
      <c r="E18" s="61"/>
      <c r="F18" s="59">
        <f t="shared" si="1"/>
        <v>85</v>
      </c>
      <c r="G18" s="60">
        <v>85</v>
      </c>
      <c r="H18" s="39"/>
    </row>
    <row r="19" spans="1:8" ht="18.75" customHeight="1" thickBot="1">
      <c r="A19" s="33">
        <v>13030000</v>
      </c>
      <c r="B19" s="34" t="s">
        <v>32</v>
      </c>
      <c r="C19" s="58">
        <f t="shared" si="0"/>
        <v>2.7</v>
      </c>
      <c r="D19" s="54">
        <v>2.7</v>
      </c>
      <c r="E19" s="55"/>
      <c r="F19" s="59">
        <f t="shared" si="1"/>
        <v>3</v>
      </c>
      <c r="G19" s="54">
        <v>3</v>
      </c>
      <c r="H19" s="36"/>
    </row>
    <row r="20" spans="1:8" s="7" customFormat="1" ht="39" customHeight="1" thickBot="1">
      <c r="A20" s="37">
        <v>13030100</v>
      </c>
      <c r="B20" s="38" t="s">
        <v>33</v>
      </c>
      <c r="C20" s="58">
        <f t="shared" si="0"/>
        <v>2.7</v>
      </c>
      <c r="D20" s="60">
        <v>2.7</v>
      </c>
      <c r="E20" s="61"/>
      <c r="F20" s="59">
        <f t="shared" si="1"/>
        <v>3</v>
      </c>
      <c r="G20" s="60">
        <v>3</v>
      </c>
      <c r="H20" s="39"/>
    </row>
    <row r="21" spans="1:8" ht="25.5" customHeight="1" thickBot="1">
      <c r="A21" s="33">
        <v>13040000</v>
      </c>
      <c r="B21" s="34" t="s">
        <v>34</v>
      </c>
      <c r="C21" s="58">
        <f t="shared" si="0"/>
        <v>6.5</v>
      </c>
      <c r="D21" s="54">
        <v>6.5</v>
      </c>
      <c r="E21" s="55"/>
      <c r="F21" s="59">
        <f t="shared" si="1"/>
        <v>6.8</v>
      </c>
      <c r="G21" s="54">
        <v>6.8</v>
      </c>
      <c r="H21" s="36"/>
    </row>
    <row r="22" spans="1:8" s="8" customFormat="1" ht="31.5" thickBot="1">
      <c r="A22" s="37">
        <v>13040100</v>
      </c>
      <c r="B22" s="38" t="s">
        <v>35</v>
      </c>
      <c r="C22" s="58">
        <f t="shared" si="0"/>
        <v>6.5</v>
      </c>
      <c r="D22" s="60">
        <v>6.5</v>
      </c>
      <c r="E22" s="61"/>
      <c r="F22" s="59">
        <f t="shared" si="1"/>
        <v>6.8</v>
      </c>
      <c r="G22" s="60">
        <v>6.8</v>
      </c>
      <c r="H22" s="39"/>
    </row>
    <row r="23" spans="1:8" ht="21.75" customHeight="1" thickBot="1">
      <c r="A23" s="40" t="s">
        <v>36</v>
      </c>
      <c r="B23" s="41" t="s">
        <v>37</v>
      </c>
      <c r="C23" s="27">
        <f t="shared" si="0"/>
        <v>3090</v>
      </c>
      <c r="D23" s="35">
        <v>3090</v>
      </c>
      <c r="E23" s="36"/>
      <c r="F23" s="28">
        <f t="shared" si="1"/>
        <v>3160</v>
      </c>
      <c r="G23" s="35">
        <v>3160</v>
      </c>
      <c r="H23" s="36"/>
    </row>
    <row r="24" spans="1:8" ht="20.25" customHeight="1" thickBot="1">
      <c r="A24" s="47">
        <v>14020000</v>
      </c>
      <c r="B24" s="48" t="s">
        <v>38</v>
      </c>
      <c r="C24" s="58">
        <f t="shared" si="0"/>
        <v>510</v>
      </c>
      <c r="D24" s="54">
        <v>510</v>
      </c>
      <c r="E24" s="55"/>
      <c r="F24" s="59">
        <f t="shared" si="1"/>
        <v>520</v>
      </c>
      <c r="G24" s="54">
        <v>520</v>
      </c>
      <c r="H24" s="36"/>
    </row>
    <row r="25" spans="1:8" ht="24" customHeight="1" thickBot="1">
      <c r="A25" s="49">
        <v>14021900</v>
      </c>
      <c r="B25" s="50" t="s">
        <v>39</v>
      </c>
      <c r="C25" s="58">
        <f t="shared" si="0"/>
        <v>510</v>
      </c>
      <c r="D25" s="60">
        <v>510</v>
      </c>
      <c r="E25" s="61"/>
      <c r="F25" s="59">
        <f t="shared" si="1"/>
        <v>520</v>
      </c>
      <c r="G25" s="60">
        <v>520</v>
      </c>
      <c r="H25" s="39"/>
    </row>
    <row r="26" spans="1:8" ht="24" customHeight="1" thickBot="1">
      <c r="A26" s="47" t="s">
        <v>40</v>
      </c>
      <c r="B26" s="48" t="s">
        <v>41</v>
      </c>
      <c r="C26" s="58">
        <f t="shared" si="0"/>
        <v>2050</v>
      </c>
      <c r="D26" s="54">
        <v>2050</v>
      </c>
      <c r="E26" s="55"/>
      <c r="F26" s="59">
        <f t="shared" si="1"/>
        <v>2100</v>
      </c>
      <c r="G26" s="54">
        <v>2100</v>
      </c>
      <c r="H26" s="36"/>
    </row>
    <row r="27" spans="1:8" ht="30" customHeight="1" thickBot="1">
      <c r="A27" s="49">
        <v>14031900</v>
      </c>
      <c r="B27" s="50" t="s">
        <v>39</v>
      </c>
      <c r="C27" s="58">
        <f t="shared" si="0"/>
        <v>2050</v>
      </c>
      <c r="D27" s="60">
        <v>2050</v>
      </c>
      <c r="E27" s="61"/>
      <c r="F27" s="59">
        <f t="shared" si="1"/>
        <v>2100</v>
      </c>
      <c r="G27" s="60">
        <v>2100</v>
      </c>
      <c r="H27" s="39"/>
    </row>
    <row r="28" spans="1:8" ht="31.5" thickBot="1">
      <c r="A28" s="47">
        <v>14040000</v>
      </c>
      <c r="B28" s="48" t="s">
        <v>42</v>
      </c>
      <c r="C28" s="58">
        <f t="shared" si="0"/>
        <v>530</v>
      </c>
      <c r="D28" s="54">
        <v>530</v>
      </c>
      <c r="E28" s="55"/>
      <c r="F28" s="59">
        <f t="shared" si="1"/>
        <v>540</v>
      </c>
      <c r="G28" s="54">
        <v>540</v>
      </c>
      <c r="H28" s="36"/>
    </row>
    <row r="29" spans="1:8" ht="12.75" customHeight="1" hidden="1">
      <c r="A29" s="40">
        <v>18000000</v>
      </c>
      <c r="B29" s="41" t="s">
        <v>43</v>
      </c>
      <c r="C29" s="58">
        <f t="shared" si="0"/>
        <v>23301.5</v>
      </c>
      <c r="D29" s="54">
        <f>D30+D33+D34</f>
        <v>23301.5</v>
      </c>
      <c r="E29" s="54"/>
      <c r="F29" s="59">
        <f t="shared" si="1"/>
        <v>23652</v>
      </c>
      <c r="G29" s="54">
        <f>G30+G33+G34</f>
        <v>23652</v>
      </c>
      <c r="H29" s="31"/>
    </row>
    <row r="30" spans="1:8" ht="12.75" customHeight="1" hidden="1">
      <c r="A30" s="33">
        <v>18010000</v>
      </c>
      <c r="B30" s="46" t="s">
        <v>44</v>
      </c>
      <c r="C30" s="58">
        <f t="shared" si="0"/>
        <v>10200</v>
      </c>
      <c r="D30" s="54">
        <v>10200</v>
      </c>
      <c r="E30" s="55"/>
      <c r="F30" s="59">
        <f t="shared" si="1"/>
        <v>10350</v>
      </c>
      <c r="G30" s="54">
        <v>10350</v>
      </c>
      <c r="H30" s="36"/>
    </row>
    <row r="31" spans="1:8" s="17" customFormat="1" ht="22.5" customHeight="1" thickBot="1">
      <c r="A31" s="37" t="s">
        <v>45</v>
      </c>
      <c r="B31" s="51" t="s">
        <v>46</v>
      </c>
      <c r="C31" s="58">
        <f t="shared" si="0"/>
        <v>2100</v>
      </c>
      <c r="D31" s="60">
        <v>2100</v>
      </c>
      <c r="E31" s="61"/>
      <c r="F31" s="59">
        <f t="shared" si="1"/>
        <v>2150</v>
      </c>
      <c r="G31" s="60">
        <v>2150</v>
      </c>
      <c r="H31" s="39"/>
    </row>
    <row r="32" spans="1:8" ht="28.5" customHeight="1" thickBot="1">
      <c r="A32" s="37" t="s">
        <v>47</v>
      </c>
      <c r="B32" s="51" t="s">
        <v>48</v>
      </c>
      <c r="C32" s="58">
        <f t="shared" si="0"/>
        <v>8100</v>
      </c>
      <c r="D32" s="60">
        <v>8100</v>
      </c>
      <c r="E32" s="61"/>
      <c r="F32" s="59">
        <f t="shared" si="1"/>
        <v>8200</v>
      </c>
      <c r="G32" s="60">
        <v>8200</v>
      </c>
      <c r="H32" s="39"/>
    </row>
    <row r="33" spans="1:8" ht="15.75" thickBot="1">
      <c r="A33" s="33" t="s">
        <v>49</v>
      </c>
      <c r="B33" s="46" t="s">
        <v>50</v>
      </c>
      <c r="C33" s="58">
        <f t="shared" si="0"/>
        <v>1.5</v>
      </c>
      <c r="D33" s="54">
        <v>1.5</v>
      </c>
      <c r="E33" s="55"/>
      <c r="F33" s="59">
        <f t="shared" si="1"/>
        <v>2</v>
      </c>
      <c r="G33" s="54">
        <v>2</v>
      </c>
      <c r="H33" s="32"/>
    </row>
    <row r="34" spans="1:8" ht="15.75" thickBot="1">
      <c r="A34" s="33" t="s">
        <v>51</v>
      </c>
      <c r="B34" s="46" t="s">
        <v>52</v>
      </c>
      <c r="C34" s="58">
        <f t="shared" si="0"/>
        <v>13100</v>
      </c>
      <c r="D34" s="54">
        <v>13100</v>
      </c>
      <c r="E34" s="55"/>
      <c r="F34" s="59">
        <f t="shared" si="1"/>
        <v>13300</v>
      </c>
      <c r="G34" s="54">
        <v>13300</v>
      </c>
      <c r="H34" s="32"/>
    </row>
    <row r="35" spans="1:8" ht="31.5" thickBot="1">
      <c r="A35" s="37" t="s">
        <v>53</v>
      </c>
      <c r="B35" s="51" t="s">
        <v>54</v>
      </c>
      <c r="C35" s="58">
        <f t="shared" si="0"/>
        <v>7300</v>
      </c>
      <c r="D35" s="60">
        <v>7300</v>
      </c>
      <c r="E35" s="61"/>
      <c r="F35" s="59">
        <f t="shared" si="1"/>
        <v>7400</v>
      </c>
      <c r="G35" s="60">
        <v>7400</v>
      </c>
      <c r="H35" s="39"/>
    </row>
    <row r="36" spans="1:8" ht="52.5" customHeight="1" thickBot="1">
      <c r="A36" s="37">
        <v>18050500</v>
      </c>
      <c r="B36" s="38" t="s">
        <v>55</v>
      </c>
      <c r="C36" s="58">
        <f t="shared" si="0"/>
        <v>5800</v>
      </c>
      <c r="D36" s="60">
        <v>5800</v>
      </c>
      <c r="E36" s="61"/>
      <c r="F36" s="59">
        <f t="shared" si="1"/>
        <v>5900</v>
      </c>
      <c r="G36" s="60">
        <v>5900</v>
      </c>
      <c r="H36" s="39"/>
    </row>
    <row r="37" spans="1:8" ht="15.75" thickBot="1">
      <c r="A37" s="40" t="s">
        <v>56</v>
      </c>
      <c r="B37" s="41" t="s">
        <v>57</v>
      </c>
      <c r="C37" s="27">
        <f t="shared" si="0"/>
        <v>36</v>
      </c>
      <c r="D37" s="31"/>
      <c r="E37" s="32">
        <v>36</v>
      </c>
      <c r="F37" s="28">
        <f t="shared" si="1"/>
        <v>37</v>
      </c>
      <c r="G37" s="31"/>
      <c r="H37" s="32">
        <v>37</v>
      </c>
    </row>
    <row r="38" spans="1:8" ht="15.75" thickBot="1">
      <c r="A38" s="33" t="s">
        <v>58</v>
      </c>
      <c r="B38" s="34" t="s">
        <v>59</v>
      </c>
      <c r="C38" s="58">
        <f t="shared" si="0"/>
        <v>36</v>
      </c>
      <c r="D38" s="54"/>
      <c r="E38" s="55">
        <v>36</v>
      </c>
      <c r="F38" s="59">
        <f t="shared" si="1"/>
        <v>37</v>
      </c>
      <c r="G38" s="54"/>
      <c r="H38" s="55">
        <v>37</v>
      </c>
    </row>
    <row r="39" spans="1:8" ht="15.75" thickBot="1">
      <c r="A39" s="40" t="s">
        <v>60</v>
      </c>
      <c r="B39" s="41" t="s">
        <v>61</v>
      </c>
      <c r="C39" s="27">
        <f t="shared" si="0"/>
        <v>4361.8</v>
      </c>
      <c r="D39" s="43">
        <f>D40+D46+D54</f>
        <v>1866.8</v>
      </c>
      <c r="E39" s="43">
        <f>E56</f>
        <v>2495</v>
      </c>
      <c r="F39" s="28">
        <f t="shared" si="1"/>
        <v>4463.5</v>
      </c>
      <c r="G39" s="43">
        <f>G40+G46+G54</f>
        <v>1901.5</v>
      </c>
      <c r="H39" s="43">
        <f>H56</f>
        <v>2562</v>
      </c>
    </row>
    <row r="40" spans="1:8" ht="15.75" thickBot="1">
      <c r="A40" s="40" t="s">
        <v>62</v>
      </c>
      <c r="B40" s="41" t="s">
        <v>63</v>
      </c>
      <c r="C40" s="27">
        <f t="shared" si="0"/>
        <v>218.5</v>
      </c>
      <c r="D40" s="31">
        <f>D41+D43</f>
        <v>218.5</v>
      </c>
      <c r="E40" s="31"/>
      <c r="F40" s="28">
        <f t="shared" si="1"/>
        <v>225</v>
      </c>
      <c r="G40" s="31">
        <f>G41+G43</f>
        <v>225</v>
      </c>
      <c r="H40" s="31"/>
    </row>
    <row r="41" spans="1:8" ht="78" thickBot="1">
      <c r="A41" s="33">
        <v>21010000</v>
      </c>
      <c r="B41" s="34" t="s">
        <v>64</v>
      </c>
      <c r="C41" s="58">
        <f t="shared" si="0"/>
        <v>11.5</v>
      </c>
      <c r="D41" s="54">
        <v>11.5</v>
      </c>
      <c r="E41" s="55"/>
      <c r="F41" s="59">
        <f t="shared" si="1"/>
        <v>12</v>
      </c>
      <c r="G41" s="54">
        <v>12</v>
      </c>
      <c r="H41" s="55"/>
    </row>
    <row r="42" spans="1:8" ht="47.25" thickBot="1">
      <c r="A42" s="45">
        <v>21010300</v>
      </c>
      <c r="B42" s="38" t="s">
        <v>65</v>
      </c>
      <c r="C42" s="58">
        <f t="shared" si="0"/>
        <v>11.5</v>
      </c>
      <c r="D42" s="54">
        <v>11.5</v>
      </c>
      <c r="E42" s="61"/>
      <c r="F42" s="59">
        <f t="shared" si="1"/>
        <v>12</v>
      </c>
      <c r="G42" s="54">
        <v>12</v>
      </c>
      <c r="H42" s="61"/>
    </row>
    <row r="43" spans="1:8" ht="15.75" thickBot="1">
      <c r="A43" s="33" t="s">
        <v>66</v>
      </c>
      <c r="B43" s="46" t="s">
        <v>67</v>
      </c>
      <c r="C43" s="58">
        <f t="shared" si="0"/>
        <v>207</v>
      </c>
      <c r="D43" s="54">
        <v>207</v>
      </c>
      <c r="E43" s="55"/>
      <c r="F43" s="59">
        <f t="shared" si="1"/>
        <v>213</v>
      </c>
      <c r="G43" s="54">
        <v>213</v>
      </c>
      <c r="H43" s="55"/>
    </row>
    <row r="44" spans="1:8" ht="15.75" thickBot="1">
      <c r="A44" s="37" t="s">
        <v>68</v>
      </c>
      <c r="B44" s="38" t="s">
        <v>69</v>
      </c>
      <c r="C44" s="58">
        <f t="shared" si="0"/>
        <v>42</v>
      </c>
      <c r="D44" s="60">
        <v>42</v>
      </c>
      <c r="E44" s="61"/>
      <c r="F44" s="59">
        <f t="shared" si="1"/>
        <v>43</v>
      </c>
      <c r="G44" s="60">
        <v>43</v>
      </c>
      <c r="H44" s="61"/>
    </row>
    <row r="45" spans="1:8" ht="47.25" thickBot="1">
      <c r="A45" s="37">
        <v>21081500</v>
      </c>
      <c r="B45" s="52" t="s">
        <v>70</v>
      </c>
      <c r="C45" s="58">
        <f t="shared" si="0"/>
        <v>165</v>
      </c>
      <c r="D45" s="60">
        <v>165</v>
      </c>
      <c r="E45" s="61"/>
      <c r="F45" s="59">
        <f t="shared" si="1"/>
        <v>170</v>
      </c>
      <c r="G45" s="60">
        <v>170</v>
      </c>
      <c r="H45" s="61"/>
    </row>
    <row r="46" spans="1:8" ht="31.5" thickBot="1">
      <c r="A46" s="40" t="s">
        <v>71</v>
      </c>
      <c r="B46" s="41" t="s">
        <v>72</v>
      </c>
      <c r="C46" s="27">
        <f t="shared" si="0"/>
        <v>1632.3</v>
      </c>
      <c r="D46" s="53">
        <f>D47+D52+D53</f>
        <v>1632.3</v>
      </c>
      <c r="E46" s="53"/>
      <c r="F46" s="28">
        <f t="shared" si="1"/>
        <v>1659.5</v>
      </c>
      <c r="G46" s="53">
        <f>G47+G52+G53</f>
        <v>1659.5</v>
      </c>
      <c r="H46" s="53"/>
    </row>
    <row r="47" spans="1:8" ht="15.75" thickBot="1">
      <c r="A47" s="33" t="s">
        <v>73</v>
      </c>
      <c r="B47" s="34" t="s">
        <v>74</v>
      </c>
      <c r="C47" s="58">
        <f t="shared" si="0"/>
        <v>1510.3</v>
      </c>
      <c r="D47" s="54">
        <v>1510.3</v>
      </c>
      <c r="E47" s="55"/>
      <c r="F47" s="59">
        <f t="shared" si="1"/>
        <v>1531.5</v>
      </c>
      <c r="G47" s="54">
        <v>1531.5</v>
      </c>
      <c r="H47" s="55"/>
    </row>
    <row r="48" spans="1:8" ht="47.25" thickBot="1">
      <c r="A48" s="45">
        <v>22010300</v>
      </c>
      <c r="B48" s="38" t="s">
        <v>75</v>
      </c>
      <c r="C48" s="58">
        <f t="shared" si="0"/>
        <v>37</v>
      </c>
      <c r="D48" s="60">
        <v>37</v>
      </c>
      <c r="E48" s="61"/>
      <c r="F48" s="59">
        <f t="shared" si="1"/>
        <v>38</v>
      </c>
      <c r="G48" s="60">
        <v>38</v>
      </c>
      <c r="H48" s="39"/>
    </row>
    <row r="49" spans="1:8" ht="15.75" thickBot="1">
      <c r="A49" s="37">
        <v>22012500</v>
      </c>
      <c r="B49" s="38" t="s">
        <v>76</v>
      </c>
      <c r="C49" s="58">
        <f aca="true" t="shared" si="2" ref="C49:C63">D49+E49</f>
        <v>510</v>
      </c>
      <c r="D49" s="60">
        <v>510</v>
      </c>
      <c r="E49" s="61"/>
      <c r="F49" s="59">
        <f aca="true" t="shared" si="3" ref="F49:F61">G49+H49</f>
        <v>520</v>
      </c>
      <c r="G49" s="60">
        <v>520</v>
      </c>
      <c r="H49" s="39"/>
    </row>
    <row r="50" spans="1:8" ht="31.5" thickBot="1">
      <c r="A50" s="37">
        <v>22012600</v>
      </c>
      <c r="B50" s="38" t="s">
        <v>77</v>
      </c>
      <c r="C50" s="58">
        <f t="shared" si="2"/>
        <v>960</v>
      </c>
      <c r="D50" s="60">
        <v>960</v>
      </c>
      <c r="E50" s="61"/>
      <c r="F50" s="59">
        <f t="shared" si="3"/>
        <v>970</v>
      </c>
      <c r="G50" s="60">
        <v>970</v>
      </c>
      <c r="H50" s="39"/>
    </row>
    <row r="51" spans="1:8" ht="93.75" thickBot="1">
      <c r="A51" s="37">
        <v>22012900</v>
      </c>
      <c r="B51" s="38" t="s">
        <v>78</v>
      </c>
      <c r="C51" s="58">
        <f t="shared" si="2"/>
        <v>3.3</v>
      </c>
      <c r="D51" s="60">
        <v>3.3</v>
      </c>
      <c r="E51" s="61"/>
      <c r="F51" s="59">
        <f t="shared" si="3"/>
        <v>3.5</v>
      </c>
      <c r="G51" s="60">
        <v>3.5</v>
      </c>
      <c r="H51" s="39"/>
    </row>
    <row r="52" spans="1:8" ht="47.25" thickBot="1">
      <c r="A52" s="33" t="s">
        <v>79</v>
      </c>
      <c r="B52" s="34" t="s">
        <v>80</v>
      </c>
      <c r="C52" s="58">
        <f t="shared" si="2"/>
        <v>115</v>
      </c>
      <c r="D52" s="54">
        <v>115</v>
      </c>
      <c r="E52" s="55"/>
      <c r="F52" s="59">
        <f t="shared" si="3"/>
        <v>120</v>
      </c>
      <c r="G52" s="54">
        <v>120</v>
      </c>
      <c r="H52" s="36"/>
    </row>
    <row r="53" spans="1:8" ht="15.75" thickBot="1">
      <c r="A53" s="33" t="s">
        <v>81</v>
      </c>
      <c r="B53" s="34" t="s">
        <v>82</v>
      </c>
      <c r="C53" s="58">
        <f t="shared" si="2"/>
        <v>7</v>
      </c>
      <c r="D53" s="54">
        <v>7</v>
      </c>
      <c r="E53" s="55"/>
      <c r="F53" s="59">
        <f t="shared" si="3"/>
        <v>8</v>
      </c>
      <c r="G53" s="54">
        <v>8</v>
      </c>
      <c r="H53" s="36"/>
    </row>
    <row r="54" spans="1:8" ht="15.75" thickBot="1">
      <c r="A54" s="40" t="s">
        <v>83</v>
      </c>
      <c r="B54" s="41" t="s">
        <v>84</v>
      </c>
      <c r="C54" s="27">
        <f t="shared" si="2"/>
        <v>16</v>
      </c>
      <c r="D54" s="42">
        <v>16</v>
      </c>
      <c r="E54" s="32"/>
      <c r="F54" s="28">
        <f t="shared" si="3"/>
        <v>17</v>
      </c>
      <c r="G54" s="42">
        <v>17</v>
      </c>
      <c r="H54" s="32"/>
    </row>
    <row r="55" spans="1:8" ht="15.75" thickBot="1">
      <c r="A55" s="45" t="s">
        <v>85</v>
      </c>
      <c r="B55" s="38" t="s">
        <v>67</v>
      </c>
      <c r="C55" s="58">
        <f t="shared" si="2"/>
        <v>16</v>
      </c>
      <c r="D55" s="60">
        <v>16</v>
      </c>
      <c r="E55" s="61"/>
      <c r="F55" s="59">
        <f t="shared" si="3"/>
        <v>17</v>
      </c>
      <c r="G55" s="60">
        <v>17</v>
      </c>
      <c r="H55" s="39"/>
    </row>
    <row r="56" spans="1:8" ht="15.75" thickBot="1">
      <c r="A56" s="40" t="s">
        <v>86</v>
      </c>
      <c r="B56" s="41" t="s">
        <v>87</v>
      </c>
      <c r="C56" s="27">
        <f t="shared" si="2"/>
        <v>2495</v>
      </c>
      <c r="D56" s="56"/>
      <c r="E56" s="57">
        <v>2495</v>
      </c>
      <c r="F56" s="28">
        <f t="shared" si="3"/>
        <v>2562</v>
      </c>
      <c r="G56" s="56"/>
      <c r="H56" s="57">
        <v>2562</v>
      </c>
    </row>
    <row r="57" spans="1:8" ht="31.5" thickBot="1">
      <c r="A57" s="33" t="s">
        <v>88</v>
      </c>
      <c r="B57" s="34" t="s">
        <v>89</v>
      </c>
      <c r="C57" s="58">
        <f t="shared" si="2"/>
        <v>2035</v>
      </c>
      <c r="D57" s="63"/>
      <c r="E57" s="64">
        <v>2035</v>
      </c>
      <c r="F57" s="59">
        <f t="shared" si="3"/>
        <v>2100</v>
      </c>
      <c r="G57" s="63"/>
      <c r="H57" s="64">
        <v>2100</v>
      </c>
    </row>
    <row r="58" spans="1:8" ht="15.75" thickBot="1">
      <c r="A58" s="33" t="s">
        <v>90</v>
      </c>
      <c r="B58" s="34" t="s">
        <v>91</v>
      </c>
      <c r="C58" s="58">
        <f t="shared" si="2"/>
        <v>460</v>
      </c>
      <c r="D58" s="63"/>
      <c r="E58" s="64">
        <v>460</v>
      </c>
      <c r="F58" s="59">
        <f t="shared" si="3"/>
        <v>462</v>
      </c>
      <c r="G58" s="63"/>
      <c r="H58" s="64">
        <v>462</v>
      </c>
    </row>
    <row r="59" spans="1:8" ht="15.75" thickBot="1">
      <c r="A59" s="40" t="s">
        <v>92</v>
      </c>
      <c r="B59" s="41" t="s">
        <v>93</v>
      </c>
      <c r="C59" s="27">
        <f t="shared" si="2"/>
        <v>1</v>
      </c>
      <c r="D59" s="31">
        <v>1</v>
      </c>
      <c r="E59" s="32"/>
      <c r="F59" s="28">
        <f t="shared" si="3"/>
        <v>1</v>
      </c>
      <c r="G59" s="31">
        <v>1</v>
      </c>
      <c r="H59" s="32"/>
    </row>
    <row r="60" spans="1:8" ht="15.75" thickBot="1">
      <c r="A60" s="40" t="s">
        <v>94</v>
      </c>
      <c r="B60" s="41" t="s">
        <v>95</v>
      </c>
      <c r="C60" s="27">
        <f t="shared" si="2"/>
        <v>1</v>
      </c>
      <c r="D60" s="31">
        <v>1</v>
      </c>
      <c r="E60" s="32"/>
      <c r="F60" s="28">
        <f t="shared" si="3"/>
        <v>1</v>
      </c>
      <c r="G60" s="31">
        <v>1</v>
      </c>
      <c r="H60" s="32"/>
    </row>
    <row r="61" spans="1:8" ht="63" thickBot="1">
      <c r="A61" s="33" t="s">
        <v>96</v>
      </c>
      <c r="B61" s="34" t="s">
        <v>97</v>
      </c>
      <c r="C61" s="65">
        <f t="shared" si="2"/>
        <v>1</v>
      </c>
      <c r="D61" s="70">
        <v>1</v>
      </c>
      <c r="E61" s="71"/>
      <c r="F61" s="72">
        <f t="shared" si="3"/>
        <v>1</v>
      </c>
      <c r="G61" s="70">
        <v>1</v>
      </c>
      <c r="H61" s="73"/>
    </row>
    <row r="62" spans="1:8" ht="18" thickBot="1">
      <c r="A62" s="66"/>
      <c r="B62" s="67" t="s">
        <v>107</v>
      </c>
      <c r="C62" s="65">
        <f aca="true" t="shared" si="4" ref="C62:H62">C63+C64</f>
        <v>92348.59999999999</v>
      </c>
      <c r="D62" s="65">
        <f t="shared" si="4"/>
        <v>92348.59999999999</v>
      </c>
      <c r="E62" s="65">
        <f t="shared" si="4"/>
        <v>0</v>
      </c>
      <c r="F62" s="65">
        <f t="shared" si="4"/>
        <v>112608.7</v>
      </c>
      <c r="G62" s="65">
        <f t="shared" si="4"/>
        <v>112608.7</v>
      </c>
      <c r="H62" s="65">
        <f t="shared" si="4"/>
        <v>0</v>
      </c>
    </row>
    <row r="63" spans="1:8" ht="18">
      <c r="A63" s="68">
        <v>41033900</v>
      </c>
      <c r="B63" s="69" t="s">
        <v>108</v>
      </c>
      <c r="C63" s="65">
        <f t="shared" si="2"/>
        <v>81643.9</v>
      </c>
      <c r="D63" s="76">
        <v>81643.9</v>
      </c>
      <c r="E63" s="77"/>
      <c r="F63" s="72">
        <f>G63+H63</f>
        <v>97972.7</v>
      </c>
      <c r="G63" s="77">
        <v>97972.7</v>
      </c>
      <c r="H63" s="78"/>
    </row>
    <row r="64" spans="1:8" ht="18" thickBot="1">
      <c r="A64" s="83">
        <v>41020100</v>
      </c>
      <c r="B64" s="84" t="s">
        <v>111</v>
      </c>
      <c r="C64" s="81">
        <v>10704.7</v>
      </c>
      <c r="D64" s="82">
        <v>10704.7</v>
      </c>
      <c r="E64" s="74"/>
      <c r="F64" s="74">
        <v>14636</v>
      </c>
      <c r="G64" s="74">
        <v>14636</v>
      </c>
      <c r="H64" s="75"/>
    </row>
    <row r="65" spans="1:8" ht="15.75" thickBot="1">
      <c r="A65" s="106" t="s">
        <v>105</v>
      </c>
      <c r="B65" s="107"/>
      <c r="C65" s="79">
        <f aca="true" t="shared" si="5" ref="C65:H65">C10+C39+C59+C62</f>
        <v>188918.09999999998</v>
      </c>
      <c r="D65" s="79">
        <f t="shared" si="5"/>
        <v>186387.09999999998</v>
      </c>
      <c r="E65" s="79">
        <f t="shared" si="5"/>
        <v>2531</v>
      </c>
      <c r="F65" s="79">
        <f t="shared" si="5"/>
        <v>212216</v>
      </c>
      <c r="G65" s="79">
        <f t="shared" si="5"/>
        <v>209617</v>
      </c>
      <c r="H65" s="79">
        <f t="shared" si="5"/>
        <v>2599</v>
      </c>
    </row>
    <row r="68" ht="17.25">
      <c r="B68" s="80" t="s">
        <v>109</v>
      </c>
    </row>
  </sheetData>
  <sheetProtection/>
  <mergeCells count="8">
    <mergeCell ref="C1:D1"/>
    <mergeCell ref="A65:B65"/>
    <mergeCell ref="A8:A9"/>
    <mergeCell ref="B8:B9"/>
    <mergeCell ref="A5:H6"/>
    <mergeCell ref="F4:G4"/>
    <mergeCell ref="C8:E8"/>
    <mergeCell ref="F8:H8"/>
  </mergeCells>
  <conditionalFormatting sqref="E10:H10 D10:D14 E11:E14 C10:C65 F11:H61 D15:E61 D62:H65">
    <cfRule type="cellIs" priority="1" dxfId="1" operator="equal" stopIfTrue="1">
      <formula>0</formula>
    </cfRule>
  </conditionalFormatting>
  <printOptions/>
  <pageMargins left="0.7480314960629921" right="0.5511811023622047" top="0.4724409448818898" bottom="0.4724409448818898" header="0.5118110236220472" footer="0.5118110236220472"/>
  <pageSetup horizontalDpi="600" verticalDpi="600" orientation="portrait" paperSize="9" scale="57" r:id="rId1"/>
  <rowBreaks count="1" manualBreakCount="1">
    <brk id="4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52"/>
  <sheetViews>
    <sheetView tabSelected="1" view="pageBreakPreview" zoomScaleSheetLayoutView="100" zoomScalePageLayoutView="0" workbookViewId="0" topLeftCell="A28">
      <selection activeCell="H8" sqref="H8"/>
    </sheetView>
  </sheetViews>
  <sheetFormatPr defaultColWidth="9.125" defaultRowHeight="12.75"/>
  <cols>
    <col min="1" max="1" width="7.875" style="9" customWidth="1"/>
    <col min="2" max="2" width="54.125" style="10" customWidth="1"/>
    <col min="3" max="3" width="19.00390625" style="10" customWidth="1"/>
    <col min="4" max="4" width="18.50390625" style="10" customWidth="1"/>
    <col min="5" max="16384" width="9.125" style="10" customWidth="1"/>
  </cols>
  <sheetData>
    <row r="1" spans="1:256" s="94" customFormat="1" ht="18">
      <c r="A1" s="91"/>
      <c r="B1" s="91"/>
      <c r="C1" s="91" t="s">
        <v>116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1"/>
      <c r="DR1" s="91"/>
      <c r="DS1" s="91"/>
      <c r="DT1" s="91"/>
      <c r="DU1" s="91"/>
      <c r="DV1" s="91"/>
      <c r="DW1" s="91"/>
      <c r="DX1" s="91"/>
      <c r="DY1" s="91"/>
      <c r="DZ1" s="91"/>
      <c r="EA1" s="91"/>
      <c r="EB1" s="91"/>
      <c r="EC1" s="91"/>
      <c r="ED1" s="91"/>
      <c r="EE1" s="91"/>
      <c r="EF1" s="91"/>
      <c r="EG1" s="91"/>
      <c r="EH1" s="91"/>
      <c r="EI1" s="91"/>
      <c r="EJ1" s="91"/>
      <c r="EK1" s="91"/>
      <c r="EL1" s="91"/>
      <c r="EM1" s="91"/>
      <c r="EN1" s="91"/>
      <c r="EO1" s="91"/>
      <c r="EP1" s="91"/>
      <c r="EQ1" s="91"/>
      <c r="ER1" s="91"/>
      <c r="ES1" s="91"/>
      <c r="ET1" s="91"/>
      <c r="EU1" s="91"/>
      <c r="EV1" s="91"/>
      <c r="EW1" s="91"/>
      <c r="EX1" s="91"/>
      <c r="EY1" s="91"/>
      <c r="EZ1" s="91"/>
      <c r="FA1" s="91"/>
      <c r="FB1" s="91"/>
      <c r="FC1" s="91"/>
      <c r="FD1" s="91"/>
      <c r="FE1" s="91"/>
      <c r="FF1" s="91"/>
      <c r="FG1" s="91"/>
      <c r="FH1" s="91"/>
      <c r="FI1" s="91"/>
      <c r="FJ1" s="91"/>
      <c r="FK1" s="91"/>
      <c r="FL1" s="91"/>
      <c r="FM1" s="91"/>
      <c r="FN1" s="91"/>
      <c r="FO1" s="91"/>
      <c r="FP1" s="91"/>
      <c r="FQ1" s="91"/>
      <c r="FR1" s="91"/>
      <c r="FS1" s="91"/>
      <c r="FT1" s="91"/>
      <c r="FU1" s="91"/>
      <c r="FV1" s="91"/>
      <c r="FW1" s="91"/>
      <c r="FX1" s="91"/>
      <c r="FY1" s="91"/>
      <c r="FZ1" s="91"/>
      <c r="GA1" s="91"/>
      <c r="GB1" s="91"/>
      <c r="GC1" s="91"/>
      <c r="GD1" s="91"/>
      <c r="GE1" s="91"/>
      <c r="GF1" s="91"/>
      <c r="GG1" s="91"/>
      <c r="GH1" s="91"/>
      <c r="GI1" s="91"/>
      <c r="GJ1" s="91"/>
      <c r="GK1" s="91"/>
      <c r="GL1" s="91"/>
      <c r="GM1" s="91"/>
      <c r="GN1" s="91"/>
      <c r="GO1" s="91"/>
      <c r="GP1" s="91"/>
      <c r="GQ1" s="91"/>
      <c r="GR1" s="91"/>
      <c r="GS1" s="91"/>
      <c r="GT1" s="91"/>
      <c r="GU1" s="91"/>
      <c r="GV1" s="91"/>
      <c r="GW1" s="91"/>
      <c r="GX1" s="91"/>
      <c r="GY1" s="91"/>
      <c r="GZ1" s="91"/>
      <c r="HA1" s="91"/>
      <c r="HB1" s="91"/>
      <c r="HC1" s="91"/>
      <c r="HD1" s="91"/>
      <c r="HE1" s="91"/>
      <c r="HF1" s="91"/>
      <c r="HG1" s="91"/>
      <c r="HH1" s="91"/>
      <c r="HI1" s="91"/>
      <c r="HJ1" s="91"/>
      <c r="HK1" s="91"/>
      <c r="HL1" s="91"/>
      <c r="HM1" s="91"/>
      <c r="HN1" s="91"/>
      <c r="HO1" s="91"/>
      <c r="HP1" s="91"/>
      <c r="HQ1" s="91"/>
      <c r="HR1" s="91"/>
      <c r="HS1" s="91"/>
      <c r="HT1" s="91"/>
      <c r="HU1" s="91"/>
      <c r="HV1" s="91"/>
      <c r="HW1" s="91"/>
      <c r="HX1" s="91"/>
      <c r="HY1" s="91"/>
      <c r="HZ1" s="91"/>
      <c r="IA1" s="91"/>
      <c r="IB1" s="91"/>
      <c r="IC1" s="91"/>
      <c r="ID1" s="91"/>
      <c r="IE1" s="91"/>
      <c r="IF1" s="91"/>
      <c r="IG1" s="91"/>
      <c r="IH1" s="91"/>
      <c r="II1" s="91"/>
      <c r="IJ1" s="91"/>
      <c r="IK1" s="91"/>
      <c r="IL1" s="91"/>
      <c r="IM1" s="91"/>
      <c r="IN1" s="91"/>
      <c r="IO1" s="91"/>
      <c r="IP1" s="91"/>
      <c r="IQ1" s="91"/>
      <c r="IR1" s="91"/>
      <c r="IS1" s="91"/>
      <c r="IT1" s="91"/>
      <c r="IU1" s="91"/>
      <c r="IV1" s="91"/>
    </row>
    <row r="2" spans="1:256" s="94" customFormat="1" ht="18">
      <c r="A2" s="91"/>
      <c r="B2" s="91"/>
      <c r="C2" s="91" t="s">
        <v>114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  <c r="GW2" s="91"/>
      <c r="GX2" s="91"/>
      <c r="GY2" s="91"/>
      <c r="GZ2" s="91"/>
      <c r="HA2" s="91"/>
      <c r="HB2" s="91"/>
      <c r="HC2" s="91"/>
      <c r="HD2" s="91"/>
      <c r="HE2" s="91"/>
      <c r="HF2" s="91"/>
      <c r="HG2" s="91"/>
      <c r="HH2" s="91"/>
      <c r="HI2" s="91"/>
      <c r="HJ2" s="91"/>
      <c r="HK2" s="91"/>
      <c r="HL2" s="91"/>
      <c r="HM2" s="91"/>
      <c r="HN2" s="91"/>
      <c r="HO2" s="91"/>
      <c r="HP2" s="91"/>
      <c r="HQ2" s="91"/>
      <c r="HR2" s="91"/>
      <c r="HS2" s="91"/>
      <c r="HT2" s="91"/>
      <c r="HU2" s="91"/>
      <c r="HV2" s="91"/>
      <c r="HW2" s="91"/>
      <c r="HX2" s="91"/>
      <c r="HY2" s="91"/>
      <c r="HZ2" s="91"/>
      <c r="IA2" s="91"/>
      <c r="IB2" s="91"/>
      <c r="IC2" s="91"/>
      <c r="ID2" s="91"/>
      <c r="IE2" s="91"/>
      <c r="IF2" s="91"/>
      <c r="IG2" s="91"/>
      <c r="IH2" s="91"/>
      <c r="II2" s="91"/>
      <c r="IJ2" s="91"/>
      <c r="IK2" s="91"/>
      <c r="IL2" s="91"/>
      <c r="IM2" s="91"/>
      <c r="IN2" s="91"/>
      <c r="IO2" s="91"/>
      <c r="IP2" s="91"/>
      <c r="IQ2" s="91"/>
      <c r="IR2" s="91"/>
      <c r="IS2" s="91"/>
      <c r="IT2" s="91"/>
      <c r="IU2" s="91"/>
      <c r="IV2" s="91"/>
    </row>
    <row r="3" spans="1:256" s="94" customFormat="1" ht="18">
      <c r="A3" s="91"/>
      <c r="B3" s="91"/>
      <c r="C3" s="91" t="s">
        <v>117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91"/>
      <c r="HB3" s="91"/>
      <c r="HC3" s="91"/>
      <c r="HD3" s="91"/>
      <c r="HE3" s="91"/>
      <c r="HF3" s="91"/>
      <c r="HG3" s="91"/>
      <c r="HH3" s="91"/>
      <c r="HI3" s="91"/>
      <c r="HJ3" s="91"/>
      <c r="HK3" s="91"/>
      <c r="HL3" s="91"/>
      <c r="HM3" s="91"/>
      <c r="HN3" s="91"/>
      <c r="HO3" s="91"/>
      <c r="HP3" s="91"/>
      <c r="HQ3" s="91"/>
      <c r="HR3" s="91"/>
      <c r="HS3" s="91"/>
      <c r="HT3" s="91"/>
      <c r="HU3" s="91"/>
      <c r="HV3" s="91"/>
      <c r="HW3" s="91"/>
      <c r="HX3" s="91"/>
      <c r="HY3" s="91"/>
      <c r="HZ3" s="91"/>
      <c r="IA3" s="91"/>
      <c r="IB3" s="91"/>
      <c r="IC3" s="91"/>
      <c r="ID3" s="91"/>
      <c r="IE3" s="91"/>
      <c r="IF3" s="91"/>
      <c r="IG3" s="91"/>
      <c r="IH3" s="91"/>
      <c r="II3" s="91"/>
      <c r="IJ3" s="91"/>
      <c r="IK3" s="91"/>
      <c r="IL3" s="91"/>
      <c r="IM3" s="91"/>
      <c r="IN3" s="91"/>
      <c r="IO3" s="91"/>
      <c r="IP3" s="91"/>
      <c r="IQ3" s="91"/>
      <c r="IR3" s="91"/>
      <c r="IS3" s="91"/>
      <c r="IT3" s="91"/>
      <c r="IU3" s="91"/>
      <c r="IV3" s="91"/>
    </row>
    <row r="4" spans="1:4" s="94" customFormat="1" ht="18">
      <c r="A4" s="95"/>
      <c r="C4" s="96"/>
      <c r="D4" s="96"/>
    </row>
    <row r="5" spans="1:4" s="94" customFormat="1" ht="18">
      <c r="A5" s="119" t="s">
        <v>113</v>
      </c>
      <c r="B5" s="119"/>
      <c r="C5" s="119"/>
      <c r="D5" s="119"/>
    </row>
    <row r="6" spans="1:4" s="94" customFormat="1" ht="18">
      <c r="A6" s="85"/>
      <c r="B6" s="85"/>
      <c r="C6" s="85"/>
      <c r="D6" s="85"/>
    </row>
    <row r="7" spans="1:4" s="94" customFormat="1" ht="18">
      <c r="A7" s="120" t="s">
        <v>0</v>
      </c>
      <c r="B7" s="120" t="s">
        <v>1</v>
      </c>
      <c r="C7" s="120" t="s">
        <v>2</v>
      </c>
      <c r="D7" s="120"/>
    </row>
    <row r="8" spans="1:4" s="94" customFormat="1" ht="36">
      <c r="A8" s="120"/>
      <c r="B8" s="120"/>
      <c r="C8" s="1" t="s">
        <v>17</v>
      </c>
      <c r="D8" s="1" t="s">
        <v>18</v>
      </c>
    </row>
    <row r="9" spans="1:5" s="98" customFormat="1" ht="17.25">
      <c r="A9" s="3"/>
      <c r="B9" s="3" t="s">
        <v>14</v>
      </c>
      <c r="C9" s="18">
        <f>C10+C19</f>
        <v>186387.1</v>
      </c>
      <c r="D9" s="18">
        <v>209617</v>
      </c>
      <c r="E9" s="97"/>
    </row>
    <row r="10" spans="1:4" s="98" customFormat="1" ht="17.25">
      <c r="A10" s="3"/>
      <c r="B10" s="19" t="s">
        <v>10</v>
      </c>
      <c r="C10" s="18">
        <f>SUM(C11:C18)</f>
        <v>186387.1</v>
      </c>
      <c r="D10" s="18">
        <f>SUM(D11:D18)</f>
        <v>209617</v>
      </c>
    </row>
    <row r="11" spans="1:4" s="92" customFormat="1" ht="18">
      <c r="A11" s="12"/>
      <c r="B11" s="2" t="s">
        <v>106</v>
      </c>
      <c r="C11" s="4">
        <v>28692.1</v>
      </c>
      <c r="D11" s="4">
        <v>32984</v>
      </c>
    </row>
    <row r="12" spans="1:4" s="92" customFormat="1" ht="18">
      <c r="A12" s="12"/>
      <c r="B12" s="2" t="s">
        <v>4</v>
      </c>
      <c r="C12" s="4">
        <v>114238</v>
      </c>
      <c r="D12" s="4">
        <v>125238</v>
      </c>
    </row>
    <row r="13" spans="1:4" s="92" customFormat="1" ht="18">
      <c r="A13" s="12"/>
      <c r="B13" s="2" t="s">
        <v>5</v>
      </c>
      <c r="C13" s="4">
        <v>5785</v>
      </c>
      <c r="D13" s="4">
        <v>6942</v>
      </c>
    </row>
    <row r="14" spans="1:4" s="92" customFormat="1" ht="18">
      <c r="A14" s="12"/>
      <c r="B14" s="2" t="s">
        <v>6</v>
      </c>
      <c r="C14" s="4">
        <v>14438</v>
      </c>
      <c r="D14" s="4">
        <v>16326</v>
      </c>
    </row>
    <row r="15" spans="1:4" s="92" customFormat="1" ht="18">
      <c r="A15" s="12"/>
      <c r="B15" s="2" t="s">
        <v>7</v>
      </c>
      <c r="C15" s="4">
        <v>18432</v>
      </c>
      <c r="D15" s="4">
        <v>21565</v>
      </c>
    </row>
    <row r="16" spans="1:4" s="92" customFormat="1" ht="18">
      <c r="A16" s="12"/>
      <c r="B16" s="2" t="s">
        <v>8</v>
      </c>
      <c r="C16" s="4">
        <v>1722</v>
      </c>
      <c r="D16" s="4">
        <v>2066</v>
      </c>
    </row>
    <row r="17" spans="1:4" s="92" customFormat="1" ht="18">
      <c r="A17" s="12"/>
      <c r="B17" s="2" t="s">
        <v>16</v>
      </c>
      <c r="C17" s="4">
        <v>2080</v>
      </c>
      <c r="D17" s="4">
        <v>2496</v>
      </c>
    </row>
    <row r="18" spans="1:4" s="92" customFormat="1" ht="18">
      <c r="A18" s="12"/>
      <c r="B18" s="2" t="s">
        <v>110</v>
      </c>
      <c r="C18" s="4">
        <v>1000</v>
      </c>
      <c r="D18" s="4">
        <v>2000</v>
      </c>
    </row>
    <row r="19" spans="1:4" s="98" customFormat="1" ht="17.25">
      <c r="A19" s="3"/>
      <c r="B19" s="19" t="s">
        <v>9</v>
      </c>
      <c r="C19" s="18">
        <v>0</v>
      </c>
      <c r="D19" s="18">
        <v>0</v>
      </c>
    </row>
    <row r="20" spans="1:6" s="98" customFormat="1" ht="17.25">
      <c r="A20" s="3"/>
      <c r="B20" s="3" t="s">
        <v>15</v>
      </c>
      <c r="C20" s="18"/>
      <c r="D20" s="18"/>
      <c r="F20" s="97"/>
    </row>
    <row r="21" spans="1:6" s="98" customFormat="1" ht="17.25">
      <c r="A21" s="3"/>
      <c r="B21" s="19" t="s">
        <v>10</v>
      </c>
      <c r="C21" s="18">
        <f>SUM(C22:C30)</f>
        <v>2531</v>
      </c>
      <c r="D21" s="18">
        <f>SUM(D22:D30)</f>
        <v>2599</v>
      </c>
      <c r="F21" s="97"/>
    </row>
    <row r="22" spans="1:6" s="92" customFormat="1" ht="18">
      <c r="A22" s="12"/>
      <c r="B22" s="2" t="s">
        <v>106</v>
      </c>
      <c r="C22" s="5">
        <v>531</v>
      </c>
      <c r="D22" s="4">
        <v>599</v>
      </c>
      <c r="E22" s="99"/>
      <c r="F22" s="99"/>
    </row>
    <row r="23" spans="1:6" s="92" customFormat="1" ht="18">
      <c r="A23" s="12"/>
      <c r="B23" s="2" t="s">
        <v>4</v>
      </c>
      <c r="C23" s="5"/>
      <c r="D23" s="4"/>
      <c r="E23" s="99"/>
      <c r="F23" s="99"/>
    </row>
    <row r="24" spans="1:6" s="92" customFormat="1" ht="18">
      <c r="A24" s="12"/>
      <c r="B24" s="2" t="s">
        <v>5</v>
      </c>
      <c r="C24" s="5">
        <v>2000</v>
      </c>
      <c r="D24" s="4">
        <v>2000</v>
      </c>
      <c r="E24" s="99"/>
      <c r="F24" s="99"/>
    </row>
    <row r="25" spans="1:6" s="92" customFormat="1" ht="18">
      <c r="A25" s="12"/>
      <c r="B25" s="2" t="s">
        <v>6</v>
      </c>
      <c r="C25" s="5"/>
      <c r="D25" s="4"/>
      <c r="E25" s="99"/>
      <c r="F25" s="99"/>
    </row>
    <row r="26" spans="1:6" s="92" customFormat="1" ht="18">
      <c r="A26" s="12"/>
      <c r="B26" s="2" t="s">
        <v>7</v>
      </c>
      <c r="C26" s="5"/>
      <c r="D26" s="4"/>
      <c r="E26" s="99"/>
      <c r="F26" s="99"/>
    </row>
    <row r="27" spans="1:6" s="92" customFormat="1" ht="18">
      <c r="A27" s="12"/>
      <c r="B27" s="2" t="s">
        <v>8</v>
      </c>
      <c r="C27" s="5"/>
      <c r="D27" s="4"/>
      <c r="E27" s="99"/>
      <c r="F27" s="99"/>
    </row>
    <row r="28" spans="1:6" s="92" customFormat="1" ht="18">
      <c r="A28" s="12"/>
      <c r="B28" s="2" t="s">
        <v>16</v>
      </c>
      <c r="C28" s="5"/>
      <c r="D28" s="4"/>
      <c r="E28" s="99"/>
      <c r="F28" s="99"/>
    </row>
    <row r="29" spans="1:6" s="92" customFormat="1" ht="18">
      <c r="A29" s="12"/>
      <c r="B29" s="2" t="s">
        <v>12</v>
      </c>
      <c r="C29" s="5"/>
      <c r="D29" s="4"/>
      <c r="E29" s="99"/>
      <c r="F29" s="99"/>
    </row>
    <row r="30" spans="1:6" s="92" customFormat="1" ht="18">
      <c r="A30" s="12"/>
      <c r="B30" s="2" t="s">
        <v>11</v>
      </c>
      <c r="C30" s="5"/>
      <c r="D30" s="4"/>
      <c r="E30" s="99"/>
      <c r="F30" s="99"/>
    </row>
    <row r="31" spans="1:4" s="98" customFormat="1" ht="17.25">
      <c r="A31" s="3"/>
      <c r="B31" s="19" t="s">
        <v>9</v>
      </c>
      <c r="C31" s="21">
        <v>0</v>
      </c>
      <c r="D31" s="21">
        <v>0</v>
      </c>
    </row>
    <row r="32" spans="1:6" s="98" customFormat="1" ht="17.25">
      <c r="A32" s="16"/>
      <c r="B32" s="20" t="s">
        <v>13</v>
      </c>
      <c r="C32" s="21">
        <f>C9+C21</f>
        <v>188918.1</v>
      </c>
      <c r="D32" s="21">
        <f>D9+D21</f>
        <v>212216</v>
      </c>
      <c r="E32" s="100"/>
      <c r="F32" s="100"/>
    </row>
    <row r="33" spans="1:4" s="92" customFormat="1" ht="18">
      <c r="A33" s="101"/>
      <c r="B33" s="102"/>
      <c r="C33" s="103"/>
      <c r="D33" s="103"/>
    </row>
    <row r="34" spans="1:5" s="92" customFormat="1" ht="17.25">
      <c r="A34" s="80" t="s">
        <v>112</v>
      </c>
      <c r="B34" s="90"/>
      <c r="C34" s="90"/>
      <c r="D34" s="17"/>
      <c r="E34" s="17"/>
    </row>
    <row r="35" s="92" customFormat="1" ht="17.25">
      <c r="A35" s="93"/>
    </row>
    <row r="36" spans="1:2" s="92" customFormat="1" ht="17.25">
      <c r="A36" s="104"/>
      <c r="B36" s="105"/>
    </row>
    <row r="37" spans="1:4" s="92" customFormat="1" ht="17.25">
      <c r="A37" s="118"/>
      <c r="B37" s="118"/>
      <c r="C37" s="118"/>
      <c r="D37" s="118"/>
    </row>
    <row r="38" spans="1:5" ht="12.75" customHeight="1">
      <c r="A38" s="14"/>
      <c r="B38" s="14"/>
      <c r="C38" s="14"/>
      <c r="D38" s="14"/>
      <c r="E38" s="14"/>
    </row>
    <row r="39" spans="1:5" ht="12.75" customHeight="1">
      <c r="A39" s="14"/>
      <c r="B39" s="14"/>
      <c r="C39" s="14"/>
      <c r="D39" s="14"/>
      <c r="E39" s="14"/>
    </row>
    <row r="40" spans="1:5" ht="12.75" customHeight="1">
      <c r="A40" s="14"/>
      <c r="B40" s="14"/>
      <c r="C40" s="14"/>
      <c r="D40" s="14"/>
      <c r="E40" s="14"/>
    </row>
    <row r="41" spans="1:5" ht="12.75" customHeight="1">
      <c r="A41" s="14"/>
      <c r="B41" s="14"/>
      <c r="C41" s="14"/>
      <c r="D41" s="14"/>
      <c r="E41" s="14"/>
    </row>
    <row r="42" spans="1:5" ht="12.75" customHeight="1">
      <c r="A42" s="14"/>
      <c r="B42" s="14"/>
      <c r="C42" s="14"/>
      <c r="D42" s="14"/>
      <c r="E42" s="14"/>
    </row>
    <row r="43" spans="1:5" ht="12.75" customHeight="1">
      <c r="A43" s="14"/>
      <c r="B43" s="14"/>
      <c r="C43" s="14"/>
      <c r="D43" s="14"/>
      <c r="E43" s="14"/>
    </row>
    <row r="44" spans="1:5" ht="12.75" customHeight="1">
      <c r="A44" s="14"/>
      <c r="B44" s="14"/>
      <c r="C44" s="14"/>
      <c r="D44" s="14"/>
      <c r="E44" s="14"/>
    </row>
    <row r="45" spans="1:5" ht="12.75" customHeight="1">
      <c r="A45" s="14"/>
      <c r="B45" s="14"/>
      <c r="C45" s="14"/>
      <c r="D45" s="14"/>
      <c r="E45" s="14"/>
    </row>
    <row r="46" spans="1:5" ht="12.75" customHeight="1">
      <c r="A46" s="14"/>
      <c r="B46" s="14"/>
      <c r="C46" s="14"/>
      <c r="D46" s="14"/>
      <c r="E46" s="14"/>
    </row>
    <row r="47" spans="1:5" ht="12.75" customHeight="1">
      <c r="A47" s="14"/>
      <c r="B47" s="14"/>
      <c r="C47" s="14"/>
      <c r="D47" s="14"/>
      <c r="E47" s="14"/>
    </row>
    <row r="48" spans="1:5" ht="12.75" customHeight="1">
      <c r="A48" s="14"/>
      <c r="B48" s="14"/>
      <c r="C48" s="14"/>
      <c r="D48" s="14"/>
      <c r="E48" s="14"/>
    </row>
    <row r="49" spans="1:5" ht="12.75" customHeight="1">
      <c r="A49" s="14"/>
      <c r="B49" s="14"/>
      <c r="C49" s="14"/>
      <c r="D49" s="14"/>
      <c r="E49" s="14"/>
    </row>
    <row r="50" spans="1:5" ht="12.75" customHeight="1">
      <c r="A50" s="14"/>
      <c r="B50" s="14"/>
      <c r="C50" s="14"/>
      <c r="D50" s="14"/>
      <c r="E50" s="14"/>
    </row>
    <row r="51" spans="1:5" ht="12.75" customHeight="1">
      <c r="A51" s="14"/>
      <c r="B51" s="14"/>
      <c r="C51" s="14"/>
      <c r="D51" s="14"/>
      <c r="E51" s="14"/>
    </row>
    <row r="52" spans="1:5" ht="12.75" customHeight="1">
      <c r="A52" s="14"/>
      <c r="B52" s="14"/>
      <c r="C52" s="14"/>
      <c r="D52" s="14"/>
      <c r="E52" s="14"/>
    </row>
  </sheetData>
  <sheetProtection/>
  <mergeCells count="5">
    <mergeCell ref="A37:D37"/>
    <mergeCell ref="A5:D5"/>
    <mergeCell ref="A7:A8"/>
    <mergeCell ref="B7:B8"/>
    <mergeCell ref="C7:D7"/>
  </mergeCells>
  <printOptions/>
  <pageMargins left="1.14" right="0.3937007874015748" top="0.7086614173228347" bottom="0.5511811023622047" header="0.24" footer="0.1968503937007874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Maryna Shapoval</dc:creator>
  <cp:keywords/>
  <dc:description/>
  <cp:lastModifiedBy>User245267</cp:lastModifiedBy>
  <cp:lastPrinted>2021-04-16T11:55:02Z</cp:lastPrinted>
  <dcterms:created xsi:type="dcterms:W3CDTF">2015-05-05T09:49:26Z</dcterms:created>
  <dcterms:modified xsi:type="dcterms:W3CDTF">2021-04-19T11:31:33Z</dcterms:modified>
  <cp:category/>
  <cp:version/>
  <cp:contentType/>
  <cp:contentStatus/>
</cp:coreProperties>
</file>